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zkolenia\13. NIS2_UoKSC_Solo\Materiały dla uczestników\"/>
    </mc:Choice>
  </mc:AlternateContent>
  <xr:revisionPtr revIDLastSave="0" documentId="11_9B2D69790C80BF92AC2352BB6D04A89F590F8098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sady" sheetId="1" r:id="rId1"/>
    <sheet name="Spis dokumentów" sheetId="2" r:id="rId2"/>
    <sheet name="Pulpit" sheetId="3" r:id="rId3"/>
    <sheet name="Słownik" sheetId="4" r:id="rId4"/>
  </sheets>
  <definedNames>
    <definedName name="_xlnm._FilterDatabase" localSheetId="1" hidden="1">'Spis dokumentów'!$A$3:$I$92</definedName>
    <definedName name="_xlnm.Print_Titles" localSheetId="3">Słownik!$3:$3</definedName>
    <definedName name="_xlnm.Print_Titles" localSheetId="1">'Spis dokumentów'!$3:$3</definedName>
  </definedNames>
  <calcPr calcId="181029"/>
</workbook>
</file>

<file path=xl/calcChain.xml><?xml version="1.0" encoding="utf-8"?>
<calcChain xmlns="http://schemas.openxmlformats.org/spreadsheetml/2006/main">
  <c r="F7" i="3" l="1"/>
  <c r="E7" i="3"/>
  <c r="D7" i="3"/>
  <c r="C7" i="3"/>
  <c r="B7" i="3"/>
  <c r="G7" i="3" s="1"/>
  <c r="G6" i="3"/>
  <c r="F6" i="3"/>
  <c r="E6" i="3"/>
  <c r="D6" i="3"/>
  <c r="C6" i="3"/>
  <c r="B6" i="3"/>
  <c r="F5" i="3"/>
  <c r="F8" i="3" s="1"/>
  <c r="E5" i="3"/>
  <c r="E8" i="3" s="1"/>
  <c r="D5" i="3"/>
  <c r="D8" i="3" s="1"/>
  <c r="C5" i="3"/>
  <c r="C8" i="3" s="1"/>
  <c r="B5" i="3"/>
  <c r="B8" i="3" s="1"/>
  <c r="G8" i="3" s="1"/>
  <c r="G5" i="3" l="1"/>
</calcChain>
</file>

<file path=xl/sharedStrings.xml><?xml version="1.0" encoding="utf-8"?>
<sst xmlns="http://schemas.openxmlformats.org/spreadsheetml/2006/main" count="602" uniqueCount="455">
  <si>
    <t>SPIS DOKUMENTÓW WYMAGANYCH DO AUDYTU ZGODNOŚCI NIS2 / UoKSC</t>
  </si>
  <si>
    <t>Struktura zgodna z art. 10 UoKSC · wersja wrzesień 2026 · LT MASTERY</t>
  </si>
  <si>
    <t>O DOKUMENCIE</t>
  </si>
  <si>
    <t>Cel</t>
  </si>
  <si>
    <t>Spis porządkuje dokumenty, których audytor i organ właściwy oczekują od podmiotu kluczowego lub ważnego. Każda pozycja ma wskazany przepis, wymaganą zawartość, charakter obowiązku i typowego właściciela.</t>
  </si>
  <si>
    <t>Struktura</t>
  </si>
  <si>
    <t>Spis odwzorowuje podział USTAWOWY z art. 10 UoKSC: dokumentacja NORMATYWNA (art. 10 ust. 3 pkt 1–5) i dokumentacja OPERACYJNA (art. 10 ust. 4). Część III obejmuje dokumenty formalne i dowody w relacji z organem właściwym, które nie mieszczą się w art. 10, lecz są weryfikowane przy kontroli.</t>
  </si>
  <si>
    <t>Dlaczego ten podział</t>
  </si>
  <si>
    <t>Podział na dokumentację normatywną i operacyjną wynika wprost z ustawy i jest pierwszą rzeczą sprawdzaną przy audycie dokumentacji. Spis ułożony według norm ISO albo według liter art. 21 dyrektywy nie odwzorowuje tej struktury i utrudnia wykazanie zgodności.</t>
  </si>
  <si>
    <t>Stan prawny</t>
  </si>
  <si>
    <t>Ustawa z dnia 5 lipca 2018 r. o krajowym systemie cyberbezpieczeństwa (Dz. U. z 2026 r. poz. 20) w brzmieniu nadanym ustawą z dnia 23 stycznia 2026 r. (Dz. U. poz. 252), obowiązującym od 3 kwietnia 2026 r. Weryfikacja treści: 7 września 2026 r.</t>
  </si>
  <si>
    <t>Charakter obowiązku</t>
  </si>
  <si>
    <t>OBOWIĄZKOWY — dokument wynika wprost z przepisu i dotyczy każdego podmiotu kluczowego lub ważnego. WARUNKOWY — wymagany tylko przy spełnieniu wskazanego warunku (np. wystąpienie specjalistycznej uzbrojonej formacji ochronnej, przynależność do katalogu z art. 8b ust. 1). DOBRA PRAKTYKA — nie wynika z przepisu, ale porządkuje dowody i ułatwia wykazanie zgodności.</t>
  </si>
  <si>
    <t>Nazewnictwo</t>
  </si>
  <si>
    <t>Nazwy dokumentów są opisowe, nie narzucone przez ustawę. Podmiot może stosować własne nazwy i łączyć kilka pozycji w jednym dokumencie — pod warunkiem, że spis dokumentacji jednoznacznie wskazuje, gdzie realizowany jest każdy wymóg.</t>
  </si>
  <si>
    <t>CZEGO SPIS NIE ZAWIERA</t>
  </si>
  <si>
    <t>Terminologia</t>
  </si>
  <si>
    <t>Spis nie posługuje się pojęciem „operator usługi kluczowej”. Kategoria ta została zastąpiona podmiotem kluczowym i podmiotem ważnym. Podmioty wpisane wcześniej do wykazu operatorów usług kluczowych zostały wpisane z urzędu do nowego wykazu (art. 34 ust. 2 ustawy zmieniającej).</t>
  </si>
  <si>
    <t>Normy ISO</t>
  </si>
  <si>
    <t>Normy ISO/IEC 27001, ISO 22301 i ISO/IEC 27005 są użytecznymi wzorcami metodycznymi, ale nie są źródłem obowiązku prawnego w UoKSC. Dlatego w kolumnie podstawy prawnej wskazano wyłącznie przepisy. Wdrożenie normy nie zwalnia z wykazania zgodności z konkretnym przepisem.</t>
  </si>
  <si>
    <t>Rozp. 2024/2690</t>
  </si>
  <si>
    <t>Rozporządzenie wykonawcze Komisji (UE) 2024/2690 wiąże wyłącznie podmioty wymienione w art. 8b ust. 1 UoKSC oraz dostawców usług zaufania. Dla pozostałych sektorów — w tym energii — nie jest samodzielną podstawą obowiązku dokumentacyjnego. Odpowiednie pozycje spisu oznaczono jako WARUNKOWE.</t>
  </si>
  <si>
    <t>JAK UŻYWAĆ</t>
  </si>
  <si>
    <t>Kolumna STATUS</t>
  </si>
  <si>
    <t>JEST / W OPRACOWANIU / BRAK / NIE DOTYCZY. Status NIE DOTYCZY jest dopuszczalny wyłącznie dla pozycji WARUNKOWYCH i wymaga uzasadnienia w kolumnie „Odniesienie / wersja / data”.</t>
  </si>
  <si>
    <t>Kolumna ODNIESIENIE</t>
  </si>
  <si>
    <t>Wpisz własny identyfikator dokumentu, wersję i datę zatwierdzenia. To ta kolumna zamienia spis w mapę dokumentacji podmiotu i stanowi punkt wyjścia dla audytora.</t>
  </si>
  <si>
    <t>Pulpit</t>
  </si>
  <si>
    <t>Liczniki i procent kompletności wyliczają się automatycznie. Nie wpisuj tam wartości ręcznie.</t>
  </si>
  <si>
    <t>Dokument pomocniczy LT MASTERY. Podstawa prawna: ustawa z dnia 5 lipca 2018 r. o krajowym systemie cyberbezpieczeństwa (Dz. U. z 2026 r. poz. 20) w brzmieniu nadanym ustawą z dnia 23 stycznia 2026 r. (Dz. U. poz. 252). Nie zastępuje porady prawnej ani audytu, o którym mowa w art. 15 UoKSC.</t>
  </si>
  <si>
    <t>Podział ustawowy: dokumentacja normatywna (art. 10 ust. 3) i operacyjna (art. 10 ust. 4) · weryfikacja treści 7.09.2026</t>
  </si>
  <si>
    <t>Lp.</t>
  </si>
  <si>
    <t>ID</t>
  </si>
  <si>
    <t>Dokument</t>
  </si>
  <si>
    <t>Wymagana zawartość</t>
  </si>
  <si>
    <t>Podstawa prawna</t>
  </si>
  <si>
    <t>Charakter</t>
  </si>
  <si>
    <t>Właściciel</t>
  </si>
  <si>
    <t>STATUS</t>
  </si>
  <si>
    <t>Odniesienie / wersja / data</t>
  </si>
  <si>
    <t>CZĘŚĆ I. DOKUMENTACJA NORMATYWNA — art. 10 ust. 3 UoKSC</t>
  </si>
  <si>
    <t>I.1. Dokumentacja systemu zarządzania bezpieczeństwem informacji — art. 10 ust. 3 pkt 1</t>
  </si>
  <si>
    <t>N.01</t>
  </si>
  <si>
    <t>Polityka bezpieczeństwa systemu informacyjnego</t>
  </si>
  <si>
    <t>Zakres SZBI (procesy wpływające na świadczenie usługi), cele bezpieczeństwa, zobowiązanie kierownictwa, struktura polityk tematycznych, tryb przeglądu i aktualizacji, data i podpis zatwierdzającego.</t>
  </si>
  <si>
    <t>art. 10 ust. 3 pkt 1 w zw. z art. 8 ust. 1 pkt 2 lit. a UoKSC</t>
  </si>
  <si>
    <t>OBOWIĄZKOWY</t>
  </si>
  <si>
    <t>Kierownik podmiotu / CISO</t>
  </si>
  <si>
    <t>N.02</t>
  </si>
  <si>
    <t>Polityka szacowania ryzyka</t>
  </si>
  <si>
    <t>Metodyka identyfikacji i oceny ryzyka, skala prawdopodobieństwa i skutku, kryteria akceptacji ryzyka, tryb postępowania z ryzykiem, częstotliwość przeglądu i wyzwalacze przeglądu nadzwyczajnego.</t>
  </si>
  <si>
    <t>art. 8 ust. 1 pkt 1 i pkt 2 lit. a UoKSC</t>
  </si>
  <si>
    <t>CISO</t>
  </si>
  <si>
    <t>N.03</t>
  </si>
  <si>
    <t>Rejestr ryzyk wraz z planem postępowania z ryzykiem</t>
  </si>
  <si>
    <t>Zidentyfikowane ryzyka dla systemu informacyjnego wykorzystywanego do świadczenia usługi, ocena, właściciel ryzyka, wybrane postępowanie, termin, ryzyko po zastosowaniu środków, data przeglądu.</t>
  </si>
  <si>
    <t>art. 8 ust. 1 pkt 1 UoKSC</t>
  </si>
  <si>
    <t>CISO / właściciele aktywów</t>
  </si>
  <si>
    <t>N.04</t>
  </si>
  <si>
    <t>Polityki tematyczne SZBI</t>
  </si>
  <si>
    <t>Zestaw polityk pokrywających obszary z art. 8 ust. 1 pkt 2 lit. a–n. Wykaz polityk tematycznych powinien być powiązany z polityką nadrzędną, aby audytor mógł potwierdzić kompletność pokrycia czternastu obszarów.</t>
  </si>
  <si>
    <t>art. 8 ust. 1 pkt 2 lit. a UoKSC</t>
  </si>
  <si>
    <t>N.05</t>
  </si>
  <si>
    <t>Polityka kontroli dostępu</t>
  </si>
  <si>
    <t>Nadawanie, modyfikacja i odbieranie uprawnień, zasada minimalnych uprawnień, konta uprzywilejowane, konta serwisowe i techniczne, cykliczny przegląd uprawnień, odbieranie dostępu w dniu zakończenia współpracy.</t>
  </si>
  <si>
    <t>art. 8 ust. 1 pkt 2 lit. n UoKSC</t>
  </si>
  <si>
    <t>CISO / IT</t>
  </si>
  <si>
    <t>N.06</t>
  </si>
  <si>
    <t>Zasady stosowania bezpiecznych środków komunikacji i uwierzytelniania wieloskładnikowego</t>
  </si>
  <si>
    <t>Kanały komunikacji w ramach krajowego systemu cyberbezpieczeństwa i wewnątrz podmiotu, przypadki zastosowania uwierzytelniania wieloskładnikowego, wyjątki wraz z uzasadnieniem.</t>
  </si>
  <si>
    <t>art. 8 ust. 1 pkt 2 lit. l UoKSC</t>
  </si>
  <si>
    <t>N.07</t>
  </si>
  <si>
    <t>Polityka i procedury stosowania kryptografii</t>
  </si>
  <si>
    <t>Dopuszczone algorytmy i długości kluczy, przypadki zastosowania szyfrowania, zarządzanie kluczami przez cały cykl życia, przechowywanie i odtwarzanie kluczy, algorytmy wycofane z użycia.</t>
  </si>
  <si>
    <t>art. 8 ust. 1 pkt 2 lit. k UoKSC</t>
  </si>
  <si>
    <t>N.08</t>
  </si>
  <si>
    <t>Zasady zarządzania aktywami</t>
  </si>
  <si>
    <t>Zasady prowadzenia wykazu aktywów, przypisanie właścicieli, klasyfikacja, postępowanie z aktywami przez cykl życia, zwrot i usunięcie aktywów po zakończeniu zatrudnienia lub współpracy.</t>
  </si>
  <si>
    <t>art. 8 ust. 1 pkt 2 lit. m UoKSC</t>
  </si>
  <si>
    <t>N.09</t>
  </si>
  <si>
    <t>Wykaz aktywów wspierających świadczenie usługi</t>
  </si>
  <si>
    <t>Sprzęt, oprogramowanie, dane, procesy i systemy OT wykorzystywane w procesach wpływających na świadczenie usługi; właściciel, klasyfikacja, krytyczność, powiązanie z usługą, data ostatniej weryfikacji.</t>
  </si>
  <si>
    <t>IT / właściciele systemów</t>
  </si>
  <si>
    <t>N.10</t>
  </si>
  <si>
    <t>Zasady bezpieczeństwa zasobów ludzkich</t>
  </si>
  <si>
    <t>Wymagania przed dopuszczeniem do zadań, w tym informacja z Krajowego Rejestru Karnego dla osób realizujących zadania z art. 8 lub art. 11, zobowiązania do poufności, obowiązki w trakcie zatrudnienia, procedura zakończenia współpracy ze zwrotem aktywów i odebraniem uprawnień.</t>
  </si>
  <si>
    <t>art. 8 ust. 1 pkt 2 lit. d oraz art. 8f ust. 1, 2 i 4 UoKSC</t>
  </si>
  <si>
    <t>HR / CISO</t>
  </si>
  <si>
    <t>N.11</t>
  </si>
  <si>
    <t>Zasady bezpieczeństwa w procesie nabywania, rozwoju, utrzymania i eksploatacji systemu informacyjnego</t>
  </si>
  <si>
    <t>Wymagania bezpieczeństwa w zakupach ICT, w rozwoju i utrzymaniu, zarządzanie konfiguracją i zmianą, rozdzielenie środowisk oraz zasady TESTOWANIA systemu informacyjnego wymagane wprost przez przepis.</t>
  </si>
  <si>
    <t>art. 8 ust. 1 pkt 2 lit. b UoKSC</t>
  </si>
  <si>
    <t>IT / zakupy / CISO</t>
  </si>
  <si>
    <t>N.12</t>
  </si>
  <si>
    <t>Zasady bezpieczeństwa łańcucha dostaw ICT</t>
  </si>
  <si>
    <t>Kryteria klasyfikacji dostawców, zakres oceny bezpieczeństwa, wymagane klauzule umowne, cykliczność przeglądu, tryb postępowania przy incydencie u dostawcy oraz uwzględnienie czterech kryteriów z art. 8 ust. 2 — w tym wyników postępowania z art. 67b.</t>
  </si>
  <si>
    <t>art. 8 ust. 1 pkt 2 lit. e i ust. 2 pkt 1–4 UoKSC</t>
  </si>
  <si>
    <t>Zakupy / prawnik / CISO</t>
  </si>
  <si>
    <t>N.13</t>
  </si>
  <si>
    <t>Rejestr dostawców produktów, usług i procesów ICT</t>
  </si>
  <si>
    <t>Dostawcy, od których zależy świadczenie usługi; klasa krytyczności, zakres dostępu do systemów, data i wynik oceny, klauzule w umowie, data kolejnego przeglądu.</t>
  </si>
  <si>
    <t>art. 8 ust. 1 pkt 2 lit. e UoKSC</t>
  </si>
  <si>
    <t>Zakupy / CISO</t>
  </si>
  <si>
    <t>N.14</t>
  </si>
  <si>
    <t>Zasady monitorowania systemu informacyjnego w trybie ciągłym</t>
  </si>
  <si>
    <t>Zakres objęcia monitorowaniem, źródła zdarzeń, tryb pracy i dostępność monitorowania, progi alarmowania, retencja zapisów, tryb postępowania przy przerwie w monitorowaniu.</t>
  </si>
  <si>
    <t>art. 8 ust. 1 pkt 2 lit. g UoKSC</t>
  </si>
  <si>
    <t>SOC / IT / CISO</t>
  </si>
  <si>
    <t>N.15</t>
  </si>
  <si>
    <t>Zasady zbierania informacji o cyberzagrożeniach i podatnościach</t>
  </si>
  <si>
    <t>Źródła informacji, częstotliwość przeglądu, kryteria priorytetyzacji, odbiorcy wewnętrzni, sposób dokumentowania decyzji, powiązanie z zarządzaniem podatnościami i ryzykiem.</t>
  </si>
  <si>
    <t>art. 8 ust. 1 pkt 3 UoKSC</t>
  </si>
  <si>
    <t>SOC / CISO</t>
  </si>
  <si>
    <t>N.16</t>
  </si>
  <si>
    <t>Zasady aktualizacji oprogramowania i postępowania z podatnościami</t>
  </si>
  <si>
    <t>Regularność aktualizacji stosownie do zaleceń producenta, ANALIZA WPŁYWU aktualizacji na bezpieczeństwo świadczonej usługi, ocena poziomu krytyczności aktualizacji, tryb dla systemów OT z oknami serwisowymi i środkami kompensującymi.</t>
  </si>
  <si>
    <t>art. 8 ust. 1 pkt 5 lit. b UoKSC</t>
  </si>
  <si>
    <t>IT / CISO</t>
  </si>
  <si>
    <t>N.17</t>
  </si>
  <si>
    <t>Zasady ochrony przed nieuprawnioną modyfikacją i zapewnienia PIDA danych</t>
  </si>
  <si>
    <t>Mechanizmy zapewniające poufność, integralność, dostępność i autentyczność danych przetwarzanych w systemie informacyjnym; kontrola integralności; zarządzanie zmianą; rozdzielenie środowisk.</t>
  </si>
  <si>
    <t>art. 8 ust. 1 pkt 5 lit. a i c UoKSC</t>
  </si>
  <si>
    <t>N.18</t>
  </si>
  <si>
    <t>Procedura niezwłocznych działań po dostrzeżeniu podatności lub cyberzagrożenia</t>
  </si>
  <si>
    <t>Progi i tryb decyzyjny, w tym warunki czasowego ograniczenia przychodzącego ruchu sieciowego, poziom akceptacji decyzji oraz sposób minimalizacji skutków ograniczenia dostępności usług.</t>
  </si>
  <si>
    <t>art. 8 ust. 1 pkt 5 lit. d UoKSC</t>
  </si>
  <si>
    <t>CISO / kierownik podmiotu</t>
  </si>
  <si>
    <t>N.19</t>
  </si>
  <si>
    <t>Polityka i procedury oceny skuteczności środków technicznych i organizacyjnych</t>
  </si>
  <si>
    <t>Mierniki skuteczności, metoda pomiaru, częstotliwość przeglądu, tryb formułowania wniosków i wdrażania działań doskonalących, powiązanie z przeglądem SZBI.</t>
  </si>
  <si>
    <t>art. 8 ust. 1 pkt 2 lit. h UoKSC</t>
  </si>
  <si>
    <t>N.20</t>
  </si>
  <si>
    <t>Program edukacji z zakresu cyberbezpieczeństwa i zasady cyberhigieny</t>
  </si>
  <si>
    <t>Program dla personelu, cykliczność, zakres tematyczny, sposób potwierdzania uczestnictwa oraz katalog podstawowych zasad cyberhigieny przekazanych pracownikom.</t>
  </si>
  <si>
    <t>art. 8 ust. 1 pkt 2 lit. i i j UoKSC</t>
  </si>
  <si>
    <t>N.21</t>
  </si>
  <si>
    <t>Procedura zarządzania incydentami</t>
  </si>
  <si>
    <t>Klasyfikacja zdarzeń, ocena spełnienia progu poważnego incydentu, obsługa od wykrycia do zamknięcia, zegary ustawowe 24 h / 72 h / miesiąc, adresat zgłoszenia (właściwy CSIRT sektorowy), kanał zgłoszenia, tryb informowania użytkowników, ścieżka dla incydentu przewlekłego.</t>
  </si>
  <si>
    <t>art. 8 ust. 1 pkt 4 w zw. z art. 11–12b UoKSC</t>
  </si>
  <si>
    <t>CISO / IT / prawnik</t>
  </si>
  <si>
    <t>N.22</t>
  </si>
  <si>
    <t>Zasady bezpieczeństwa fizycznego i środowiskowego z kontrolą dostępu</t>
  </si>
  <si>
    <t>Strefy bezpieczeństwa, zasady dostępu osób i pojazdów, ewidencja wejść, wymagania dla pomieszczeń technicznych, zasilanie gwarantowane, klimatyzacja, detekcja pożaru i zalania, przeglądy urządzeń.</t>
  </si>
  <si>
    <t>art. 8 ust. 1 pkt 2 lit. c UoKSC</t>
  </si>
  <si>
    <t>Służby techniczne / CISO</t>
  </si>
  <si>
    <t>I.2. Dokumentacja ochrony infrastruktury — art. 10 ust. 3 pkt 2 lit. a–g (siedem elementów; element z lit. g stosuje się, jeżeli formacja ochronna występuje)</t>
  </si>
  <si>
    <t>N.23</t>
  </si>
  <si>
    <t>Charakterystyka usługi oraz infrastruktury, w której świadczona jest usługa (lit. a)</t>
  </si>
  <si>
    <t>Opis usługi, lokalizacje i obiekty infrastruktury, elementy krytyczne, zależności techniczne i procesowe, powiązanie infrastruktury z systemem informacyjnym objętym SZBI.</t>
  </si>
  <si>
    <t>art. 10 ust. 3 pkt 2 lit. a UoKSC</t>
  </si>
  <si>
    <t>CISO / służby techniczne</t>
  </si>
  <si>
    <t>N.24</t>
  </si>
  <si>
    <t>Ocena aktualnego stanu ochrony infrastruktury (lit. b)</t>
  </si>
  <si>
    <t>Stan zabezpieczeń w dniu sporządzenia oceny, stwierdzone braki, data oceny i osoba ją sporządzająca.</t>
  </si>
  <si>
    <t>art. 10 ust. 3 pkt 2 lit. b UoKSC</t>
  </si>
  <si>
    <t>N.25</t>
  </si>
  <si>
    <t>Szacowanie ryzyka dla obiektów infrastruktury (lit. c)</t>
  </si>
  <si>
    <t>Ryzyka dotyczące obiektów — odrębnie od ryzyk systemu informacyjnego; scenariusze fizyczne i środowiskowe, ocena, właściciel ryzyka.</t>
  </si>
  <si>
    <t>art. 10 ust. 3 pkt 2 lit. c UoKSC</t>
  </si>
  <si>
    <t>N.26</t>
  </si>
  <si>
    <t>Plan postępowania z ryzykiem dla obiektów infrastruktury (lit. d)</t>
  </si>
  <si>
    <t>Środki, terminy, osoby odpowiedzialne, ryzyko pozostające po zastosowaniu środków, tryb akceptacji.</t>
  </si>
  <si>
    <t>art. 10 ust. 3 pkt 2 lit. d UoKSC</t>
  </si>
  <si>
    <t>N.27</t>
  </si>
  <si>
    <t>Opis zabezpieczeń technicznych obiektów infrastruktury (lit. e)</t>
  </si>
  <si>
    <t>Systemy kontroli dostępu, sygnalizacji włamania, dozoru wizyjnego, sygnalizacji pożaru, zabezpieczenia mechaniczne; konfiguracja, zasięg, przeglądy.</t>
  </si>
  <si>
    <t>art. 10 ust. 3 pkt 2 lit. e UoKSC</t>
  </si>
  <si>
    <t>Służby techniczne</t>
  </si>
  <si>
    <t>N.28</t>
  </si>
  <si>
    <t>Zasady organizacji i wykonywania ochrony fizycznej infrastruktury (lit. f)</t>
  </si>
  <si>
    <t>Organizacja ochrony, posterunki i obchody, tryb reagowania na zdarzenia, współpraca z ochroną zewnętrzną, dokumentowanie służby.</t>
  </si>
  <si>
    <t>art. 10 ust. 3 pkt 2 lit. f UoKSC</t>
  </si>
  <si>
    <t>Służby techniczne / ochrona</t>
  </si>
  <si>
    <t>N.29</t>
  </si>
  <si>
    <t>Dane o specjalistycznej uzbrojonej formacji ochronnej (lit. g)</t>
  </si>
  <si>
    <t>Dane formacji, o której mowa w art. 2 pkt 7 ustawy o ochronie osób i mienia, chroniącej infrastrukturę. Element wymagany, JEŻELI taka formacja występuje — jeżeli nie występuje, udokumentuj to ustalenie.</t>
  </si>
  <si>
    <t>art. 10 ust. 3 pkt 2 lit. g UoKSC</t>
  </si>
  <si>
    <t>WARUNKOWY</t>
  </si>
  <si>
    <t>Służby techniczne / prawnik</t>
  </si>
  <si>
    <t>I.3. Dokumentacja systemu zarządzania ciągłością działania — art. 10 ust. 3 pkt 3</t>
  </si>
  <si>
    <t>N.30</t>
  </si>
  <si>
    <t>Polityka i zakres systemu zarządzania ciągłością działania</t>
  </si>
  <si>
    <t>Cele ciągłości, zakres, role i odpowiedzialności, tryb uruchamiania, powiązanie z zarządzaniem incydentami i kryzysowym.</t>
  </si>
  <si>
    <t>art. 10 ust. 3 pkt 3 UoKSC</t>
  </si>
  <si>
    <t>N.31</t>
  </si>
  <si>
    <t>Analiza wpływu zakłóceń na świadczenie usługi</t>
  </si>
  <si>
    <t>Procesy wspierające świadczenie usługi, dopuszczalny czas niedostępności i dopuszczalna utrata danych dla każdego z nich, zasoby krytyczne, zależności zewnętrzne, zatwierdzenie wyników.</t>
  </si>
  <si>
    <t>art. 10 ust. 3 pkt 3 w zw. z art. 8 ust. 1 pkt 2 lit. f UoKSC</t>
  </si>
  <si>
    <t>CISO / właściciele procesów</t>
  </si>
  <si>
    <t>N.32</t>
  </si>
  <si>
    <t>Plany ciągłości działania</t>
  </si>
  <si>
    <t>Warunki uruchomienia, role, kanały komunikacji, kolejność odtwarzania, tryb pracy zastępczej, zasoby niezbędne do utrzymania świadczenia usługi. Ustawa wymaga, aby plany były wdrażane, dokumentowane, TESTOWANE i utrzymywane.</t>
  </si>
  <si>
    <t>art. 8 ust. 1 pkt 2 lit. f UoKSC</t>
  </si>
  <si>
    <t>N.33</t>
  </si>
  <si>
    <t>Plany awaryjne</t>
  </si>
  <si>
    <t>Postępowanie w sytuacjach szczególnych wpływających na świadczenie usługi, w tym tryb pracy w warunkach ograniczonej dostępności systemów sterowania.</t>
  </si>
  <si>
    <t>N.34</t>
  </si>
  <si>
    <t>Plany odtworzenia działalności</t>
  </si>
  <si>
    <t>Odtworzenie systemu informacyjnego po zdarzeniu, które spowodowało straty przekraczające zdolności podmiotu do odbudowy za pomocą własnych środków; sekwencja odtwarzania, środowisko zapasowe, procedury krok po kroku.</t>
  </si>
  <si>
    <t>N.35</t>
  </si>
  <si>
    <t>Zasady tworzenia i weryfikacji kopii zapasowych</t>
  </si>
  <si>
    <t>Zakres, harmonogram, retencja, lokalizacje, izolacja kopii, szyfrowanie, weryfikacja odtwarzalności, tryb dokumentowania testów odtworzenia.</t>
  </si>
  <si>
    <t>IT</t>
  </si>
  <si>
    <t>I.4. Dokumentacja techniczna systemu informacyjnego — art. 10 ust. 3 pkt 4</t>
  </si>
  <si>
    <t>N.36</t>
  </si>
  <si>
    <t>Architektura systemu informacyjnego i schematy sieci</t>
  </si>
  <si>
    <t>Architektura logiczna i fizyczna, schematy sieci z podziałem na strefy, punkty styku z sieciami zewnętrznymi, styk sieci biurowej z siecią technologiczną, interfejsy z systemami podmiotów trzecich.</t>
  </si>
  <si>
    <t>art. 10 ust. 3 pkt 4 UoKSC</t>
  </si>
  <si>
    <t>N.37</t>
  </si>
  <si>
    <t>Konfiguracje bazowe i standardy utwardzania systemów</t>
  </si>
  <si>
    <t>Konfiguracje odniesienia dla serwerów, stacji roboczych, urządzeń sieciowych i systemów OT; tryb odstępstw i ich dokumentowania.</t>
  </si>
  <si>
    <t>N.38</t>
  </si>
  <si>
    <t>Dokumentacja techniczna systemów wspierających świadczenie usługi</t>
  </si>
  <si>
    <t>Opisy techniczne, zależności, wymagania eksploatacyjne, procedury administracyjne, dokumentacja producenta systemów krytycznych.</t>
  </si>
  <si>
    <t>I.5. Dokumentacja wynikająca ze specyfiki usługi w sektorze lub podsektorze — art. 10 ust. 3 pkt 5</t>
  </si>
  <si>
    <t>N.39</t>
  </si>
  <si>
    <t>Wykaz wymagań sektorowych i odpowiadających im dokumentów</t>
  </si>
  <si>
    <t>Zestawienie wymagań właściwych dla sektora lub podsektora wraz ze wskazaniem dokumentu, który każde z nich realizuje, oraz datą weryfikacji stanu prawnego.</t>
  </si>
  <si>
    <t>art. 10 ust. 3 pkt 5 UoKSC</t>
  </si>
  <si>
    <t>Prawnik / CISO</t>
  </si>
  <si>
    <t>N.40</t>
  </si>
  <si>
    <t>Mapowanie na rozporządzenie wykonawcze (UE) 2024/2690</t>
  </si>
  <si>
    <t>Macierz odwzorowania wdrożonych zabezpieczeń na punkty 1–13 załącznika do rozporządzenia. Dokument wymagany WYŁĄCZNIE dla podmiotów wymienionych w art. 8b ust. 1 UoKSC oraz dla dostawców usług zaufania.</t>
  </si>
  <si>
    <t>art. 8b ust. 1 UoKSC; rozp. wyk. (UE) 2024/2690</t>
  </si>
  <si>
    <t>N.41</t>
  </si>
  <si>
    <t>Mapowanie na rozporządzenie delegowane (UE) 2024/1366</t>
  </si>
  <si>
    <t>Dokument wymagany WYŁĄCZNIE dla podmiotu z podsektora energii elektrycznej uznanego za podmiot o dużym wpływie lub o krytycznym wpływie w rozumieniu art. 52a ust. 2 UoKSC.</t>
  </si>
  <si>
    <t>art. 8b ust. 3 UoKSC; rozp. del. (UE) 2024/1366</t>
  </si>
  <si>
    <t>CISO / prawnik</t>
  </si>
  <si>
    <t>N.42</t>
  </si>
  <si>
    <t>Notatka o zakresie stosowania aktów wykonawczych Komisji</t>
  </si>
  <si>
    <t>Udokumentowana weryfikacja, czy dla danego rodzaju podmiotu został wydany akt wykonawczy na podstawie art. 21 ust. 5 dyrektywy 2022/2555. Notatka musi być datowana — stan prawny zmienia się w czasie. Dla sektora energii taki akt nie został dotąd wydany.</t>
  </si>
  <si>
    <t>art. 8b ust. 2 UoKSC</t>
  </si>
  <si>
    <t>I.6. Dokumenty nadzoru nad dokumentacją — art. 10 ust. 6–8</t>
  </si>
  <si>
    <t>N.43</t>
  </si>
  <si>
    <t>Procedura nadzoru nad dokumentacją</t>
  </si>
  <si>
    <t>Zapewnienie dostępności dokumentów wyłącznie dla osób upoważnionych zgodnie z realizowanymi zadaniami, ochrony przed uszkodzeniem, zniszczeniem, utratą, nieuprawnionym dostępem, niewłaściwym użyciem i utratą integralności oraz oznaczania kolejnych wersji dokumentów.</t>
  </si>
  <si>
    <t>art. 10 ust. 6 pkt 1–3 UoKSC</t>
  </si>
  <si>
    <t>N.44</t>
  </si>
  <si>
    <t>Spis dokumentacji z podziałem na normatywną i operacyjną</t>
  </si>
  <si>
    <t>Identyfikator, tytuł, wersja, data zatwierdzenia, właściciel, klasyfikacja, data kolejnego przeglądu, przypisanie do art. 10 ust. 3 albo ust. 4.</t>
  </si>
  <si>
    <t>art. 10 ust. 2 i 6 UoKSC</t>
  </si>
  <si>
    <t>N.45</t>
  </si>
  <si>
    <t>Polityka retencji dokumentacji</t>
  </si>
  <si>
    <t>Okres przechowywania: co najmniej 2 lat od dnia wycofania dokumentacji z użytkowania lub zakończenia świadczenia usługi. Art. 10 ust. 7 UoKSC dopowiada — w brzmieniu dosłownym — że okres ten jest „liczony od dnia 1 stycznia roku następującego po roku, w którym wygasa okres jej przechowywania”. Ta klauzula ustawowa definiuje początek biegu przez jego własny koniec i jest niejednoznaczna, dlatego polityka retencji musi wskazywać przyjętą wykładnię oraz sposób wyliczenia daty brakowania. Podmioty objęte ustawą o narodowym zasobie archiwalnym stosują przepisy archiwalne.</t>
  </si>
  <si>
    <t>art. 10 ust. 7 UoKSC</t>
  </si>
  <si>
    <t>CISO / kancelaria</t>
  </si>
  <si>
    <t>N.46</t>
  </si>
  <si>
    <t>Wzór i rejestr protokołów brakowania</t>
  </si>
  <si>
    <t>Protokół zawiera co najmniej: datę protokołu, oznaczenie niszczonej dokumentacji, opis sposobu zniszczenia oraz dane osoby zatwierdzającej. Protokoły brakowania przechowuje się w sposób TRWAŁY.</t>
  </si>
  <si>
    <t>art. 10 ust. 8 UoKSC</t>
  </si>
  <si>
    <t>CZĘŚĆ II. DOKUMENTACJA OPERACYJNA — art. 10 ust. 4 UoKSC</t>
  </si>
  <si>
    <t>Zapisy poświadczające wykonywanie czynności wymaganych przez dokumentację normatywną, w tym automatycznie generowane zapisy w dziennikach systemów informacyjnych</t>
  </si>
  <si>
    <t>O.01</t>
  </si>
  <si>
    <t>Rejestr incydentów</t>
  </si>
  <si>
    <t>Wszystkie zarejestrowane incydenty: identyfikator, moment wystąpienia i wykrycia, klasyfikacja, ocena progu poważnego incydentu, działania, daty zgłoszeń i sprawozdań, status, powiązane dowody.</t>
  </si>
  <si>
    <t>art. 11 ust. 1 pkt 1 i 2 UoKSC</t>
  </si>
  <si>
    <t>CISO / SOC</t>
  </si>
  <si>
    <t>O.02</t>
  </si>
  <si>
    <t>Wczesne ostrzeżenia, zgłoszenia i sprawozdania przekazane CSIRT sektorowemu</t>
  </si>
  <si>
    <t>Kopie przekazanych dokumentów wraz z potwierdzeniami przekazania i znacznikami czasu, pozwalające wykazać dochowanie terminów 24 h, 72 h i miesiąca.</t>
  </si>
  <si>
    <t>art. 11 ust. 1 pkt 4, 4a–4c, art. 12, art. 12a, art. 12b UoKSC</t>
  </si>
  <si>
    <t>O.03</t>
  </si>
  <si>
    <t>Zapisy w dziennikach systemów informacyjnych</t>
  </si>
  <si>
    <t>Automatycznie generowane zapisy — wskazane wprost w art. 10 ust. 4 jako element dokumentacji operacyjnej. Wymagane: pokrycie źródeł, integralność, retencja zgodna z polityką, dostępność na potrzeby audytu.</t>
  </si>
  <si>
    <t>art. 10 ust. 4 w zw. z art. 8 ust. 1 pkt 2 lit. g UoKSC</t>
  </si>
  <si>
    <t>IT / SOC</t>
  </si>
  <si>
    <t>O.04</t>
  </si>
  <si>
    <t>Protokoły testów planów ciągłości działania i odtworzenia</t>
  </si>
  <si>
    <t>Zakres testu, scenariusz, uczestnicy, zmierzone parametry odtworzenia w porównaniu z założeniami, stwierdzone braki, działania korygujące, data i podpis.</t>
  </si>
  <si>
    <t>O.05</t>
  </si>
  <si>
    <t>Protokoły weryfikacji odtwarzalności kopii zapasowych</t>
  </si>
  <si>
    <t>Data, zakres, wynik odtworzenia, stwierdzone błędy i sposób ich usunięcia.</t>
  </si>
  <si>
    <t>O.06</t>
  </si>
  <si>
    <t>Rejestr podatności i zapisy z aktualizacji oprogramowania</t>
  </si>
  <si>
    <t>Data wykrycia, ocena krytyczności, ANALIZA WPŁYWU aktualizacji na bezpieczeństwo świadczonej usługi, data wdrożenia, środki kompensujące przy odroczeniu aktualizacji (istotne dla systemów OT).</t>
  </si>
  <si>
    <t>O.07</t>
  </si>
  <si>
    <t>Protokoły przeglądu uprawnień</t>
  </si>
  <si>
    <t>Zakres przeglądu, ustalenia, konta usunięte lub ograniczone, konta uprzywilejowane, data i osoba zatwierdzająca.</t>
  </si>
  <si>
    <t>O.08</t>
  </si>
  <si>
    <t>Rejestr szkoleń personelu</t>
  </si>
  <si>
    <t>Uczestnicy, zakres, data, forma potwierdzenia uczestnictwa — jako dowód realizacji edukacji z zakresu cyberbezpieczeństwa.</t>
  </si>
  <si>
    <t>art. 8 ust. 1 pkt 2 lit. i UoKSC</t>
  </si>
  <si>
    <t>O.09</t>
  </si>
  <si>
    <t>Zaświadczenia o szkoleniu kierownika podmiotu i osoby, której powierzono obowiązki</t>
  </si>
  <si>
    <t>Zaświadczenie z datą w danym roku kalendarzowym oraz program szkolenia potwierdzający, że zakres obejmował obowiązki wskazane w art. 8e ust. 2. Sam certyfikat bez programu nie wykazuje spełnienia wymogu zakresu.</t>
  </si>
  <si>
    <t>art. 8e ust. 1–3 UoKSC</t>
  </si>
  <si>
    <t>HR / kierownik podmiotu</t>
  </si>
  <si>
    <t>O.10</t>
  </si>
  <si>
    <t>Informacje z Krajowego Rejestru Karnego</t>
  </si>
  <si>
    <t>Informacje o niekaralności za przestępstwa przeciwko ochronie informacji dla osób realizujących zadania z art. 8 lub art. 11, uzyskane PRZED dopuszczeniem do zadań; ewentualnie ważne poświadczenia bezpieczeństwa.</t>
  </si>
  <si>
    <t>art. 8f ust. 1–4 UoKSC</t>
  </si>
  <si>
    <t>HR</t>
  </si>
  <si>
    <t>O.11</t>
  </si>
  <si>
    <t>Rejestr wejść do stref chronionych i protokoły przeglądów urządzeń</t>
  </si>
  <si>
    <t>Ewidencja wejść, przeglądy zasilania gwarantowanego, klimatyzacji, systemów detekcji; wyniki i działania naprawcze.</t>
  </si>
  <si>
    <t>O.12</t>
  </si>
  <si>
    <t>Wypełnione ankiety oceny dostawców i protokoły przeglądu umów</t>
  </si>
  <si>
    <t>Wyniki oceny dostawców, dokumentacja czterech kryteriów z art. 8 ust. 2, potwierdzenia wprowadzenia klauzul do umów, daty przeglądów.</t>
  </si>
  <si>
    <t>art. 8 ust. 1 pkt 2 lit. e i ust. 2 UoKSC</t>
  </si>
  <si>
    <t>O.13</t>
  </si>
  <si>
    <t>Zapisy z monitorowania i rejestr alertów o cyberzagrożeniach</t>
  </si>
  <si>
    <t>Dowód ciągłości monitorowania, obsłużone alerty, decyzje i ich uzasadnienia, powiązanie z rejestrem incydentów.</t>
  </si>
  <si>
    <t>art. 8 ust. 1 pkt 2 lit. g i pkt 3 UoKSC</t>
  </si>
  <si>
    <t>O.14</t>
  </si>
  <si>
    <t>Raporty z oceny skuteczności środków</t>
  </si>
  <si>
    <t>Wyniki pomiaru mierników, wnioski, decyzje kierownictwa, działania doskonalące z terminami.</t>
  </si>
  <si>
    <t>O.15</t>
  </si>
  <si>
    <t>Rejestr zmian w systemach informacyjnych</t>
  </si>
  <si>
    <t>Zmiany w systemach wykorzystywanych do świadczenia usługi: zakres, zatwierdzenie, wykonanie, tryb awaryjny i jego następcze udokumentowanie.</t>
  </si>
  <si>
    <t>art. 8 ust. 1 pkt 5 lit. c UoKSC</t>
  </si>
  <si>
    <t>O.16</t>
  </si>
  <si>
    <t>Rejestr zgłoszeń od użytkowników usługi</t>
  </si>
  <si>
    <t>Zgłoszenia cyberzagrożeń, incydentów i podatności otrzymane kanałem udostępnionym użytkownikom oraz sposób ich obsługi.</t>
  </si>
  <si>
    <t>art. 9 ust. 1 pkt 3 UoKSC</t>
  </si>
  <si>
    <t>O.17</t>
  </si>
  <si>
    <t>Rejestr komunikatów do użytkowników usługi</t>
  </si>
  <si>
    <t>Komunikaty o poważnym cyberzagrożeniu i o incydencie poważnym mającym niekorzystny wpływ na świadczenie usług; treść, data, krąg odbiorców.</t>
  </si>
  <si>
    <t>art. 11 ust. 2a i 2b UoKSC</t>
  </si>
  <si>
    <t>CISO / komunikacja</t>
  </si>
  <si>
    <t>O.18</t>
  </si>
  <si>
    <t>Protokoły brakowania dokumentacji</t>
  </si>
  <si>
    <t>Wypełnione protokoły z czterema wymaganymi elementami, przechowywane w sposób trwały.</t>
  </si>
  <si>
    <t>CZĘŚĆ III. DOKUMENTY FORMALNE I DOWODY WOBEC ORGANU</t>
  </si>
  <si>
    <t>F.01</t>
  </si>
  <si>
    <t>Formularz samoidentyfikacji podmiotu</t>
  </si>
  <si>
    <t>Ustalenie statusu: przynależność sektorowa, kryterium wielkości, ścieżki niezależne od wielkości, test z art. 5 ust. 6, rozstrzygnięcie, data i podpis kierownika, tryb ponownego przeglądu.</t>
  </si>
  <si>
    <t>art. 5 ust. 1–7 UoKSC</t>
  </si>
  <si>
    <t>Kierownik podmiotu / prawnik</t>
  </si>
  <si>
    <t>F.02</t>
  </si>
  <si>
    <t>Wniosek o wpis do wykazu wraz z potwierdzeniem złożenia</t>
  </si>
  <si>
    <t>Kopia wniosku z danymi z art. 7 ust. 2 pkt 1–18, oświadczenie kierownika z klauzulą art. 233 § 6 Kodeksu karnego, podpis elektroniczny, numer podmiotu w wykazie, data złożenia.</t>
  </si>
  <si>
    <t>art. 7c ust. 1, 2, 5 i 6 UoKSC</t>
  </si>
  <si>
    <t>F.03</t>
  </si>
  <si>
    <t>Wnioski o zmianę wpisu i rejestr zmian danych</t>
  </si>
  <si>
    <t>Dowody złożenia wniosków o zmianę wpisu w terminie 14 dni od dnia zmiany danych z art. 7 ust. 2 pkt 1–18.</t>
  </si>
  <si>
    <t>art. 7c ust. 3 UoKSC</t>
  </si>
  <si>
    <t>F.04</t>
  </si>
  <si>
    <t>Dokument wskazania osoby odpowiedzialnej w organie wieloosobowym</t>
  </si>
  <si>
    <t>Uchwała lub inny dokument wskazujący osobę odpowiedzialną; przy braku wskazania odpowiedzialność ponoszą wszyscy członkowie organu.</t>
  </si>
  <si>
    <t>art. 8c ust. 2 UoKSC</t>
  </si>
  <si>
    <t>Kierownik podmiotu</t>
  </si>
  <si>
    <t>F.05</t>
  </si>
  <si>
    <t>Dokument powierzenia obowiązków w zakresie cyberbezpieczeństwa</t>
  </si>
  <si>
    <t>Zgoda osoby przyjmującej obowiązki oraz zakres powierzenia. Powierzenie nie zwalnia kierownika podmiotu z odpowiedzialności.</t>
  </si>
  <si>
    <t>art. 8c ust. 3 UoKSC</t>
  </si>
  <si>
    <t>F.06</t>
  </si>
  <si>
    <t>Dokument powołania struktur albo umowa z dostawcą usług zarządzanych w zakresie cyberbezpieczeństwa</t>
  </si>
  <si>
    <t>Regulamin, zarządzenie albo umowa realizująca obowiązek z art. 14, obejmująca zadania z art. 8 oraz art. 9–13.</t>
  </si>
  <si>
    <t>art. 14 UoKSC</t>
  </si>
  <si>
    <t>F.07</t>
  </si>
  <si>
    <t>Wyznaczenie osób do kontaktów z podmiotami krajowego systemu cyberbezpieczeństwa</t>
  </si>
  <si>
    <t>Pisemne wyznaczenie co najmniej dwóch osób (mikro- i mały przedsiębiorca oraz podmiot ważny będący podmiotem publicznym — co najmniej jednej), z danymi zgodnymi z wpisem w wykazie.</t>
  </si>
  <si>
    <t>art. 9 ust. 1 pkt 1, ust. 2 i 3 UoKSC</t>
  </si>
  <si>
    <t>F.08</t>
  </si>
  <si>
    <t>Potwierdzenie rozpoczęcia korzystania z systemu teleinformatycznego z art. 46 ust. 1</t>
  </si>
  <si>
    <t>Dowód podłączenia, wykaz aktywnych kont, protokół testu przekazania zgłoszenia.</t>
  </si>
  <si>
    <t>art. 9 ust. 1 pkt 4 UoKSC</t>
  </si>
  <si>
    <t>F.09</t>
  </si>
  <si>
    <t>Raport z audytu bezpieczeństwa</t>
  </si>
  <si>
    <t>Raport z datą sporządzenia i podpisami audytorów — od tej daty biegnie trzyletni cykl kolejnych audytów. Obowiązek przeprowadzenia audytu spoczywa na PODMIOCIE KLUCZOWYM; podmiot ważny przeprowadza audyt, gdy nakaże to organ właściwy (art. 15 ust. 1b).</t>
  </si>
  <si>
    <t>art. 15 ust. 1 UoKSC</t>
  </si>
  <si>
    <t>F.10</t>
  </si>
  <si>
    <t>Potwierdzenie przekazania organowi kopii raportu z audytu</t>
  </si>
  <si>
    <t>Dowód przekazania w postaci elektronicznej w terminie 3 dni roboczych od dnia otrzymania raportu przez podmiot, z udokumentowaną datą otrzymania.</t>
  </si>
  <si>
    <t>art. 15 ust. 1a UoKSC</t>
  </si>
  <si>
    <t>F.11</t>
  </si>
  <si>
    <t>Oświadczenia audytorów o niezależności</t>
  </si>
  <si>
    <t>Potwierdzenie, że audytor nie realizuje w podmiocie zadań z art. 8 oraz art. 9–13 i nie realizował ich w ciągu roku przed dniem rozpoczęcia audytu.</t>
  </si>
  <si>
    <t>art. 15 ust. 2a UoKSC</t>
  </si>
  <si>
    <t>F.12</t>
  </si>
  <si>
    <t>Notatka wskazująca organ właściwy i CSIRT sektorowy</t>
  </si>
  <si>
    <t>Ustalenie organu właściwego dla sektora lub podsektora oraz właściwego CSIRT sektorowego wraz z podstawą prawną i danymi kontaktowymi.</t>
  </si>
  <si>
    <t>art. 41 i art. 41a UoKSC</t>
  </si>
  <si>
    <t>F.13</t>
  </si>
  <si>
    <t>Notatka o podstawie progów uznania incydentu za poważny</t>
  </si>
  <si>
    <t>Ustalenie, czy podmiot stosuje progi z rozporządzenia (UE) 2024/2690, czy progi z rozporządzenia Rady Ministrów wydanego na podstawie art. 11 ust. 4 UoKSC. Notatka datowana; do czasu wejścia w życie rozporządzenia RM — opis przyjętej metody oceny.</t>
  </si>
  <si>
    <t>art. 11 ust. 4 UoKSC</t>
  </si>
  <si>
    <t>F.14</t>
  </si>
  <si>
    <t>Rejestr korespondencji z organem właściwym</t>
  </si>
  <si>
    <t>Wezwania, wystąpienia, informacje o wstępnych ustaleniach, stanowiska podmiotu, decyzje — wraz z datami.</t>
  </si>
  <si>
    <t>rozdział 11 UoKSC (nadzór i kontrola)</t>
  </si>
  <si>
    <t>DOBRA PRAKTYKA</t>
  </si>
  <si>
    <t>Prawnik</t>
  </si>
  <si>
    <t>F.15</t>
  </si>
  <si>
    <t>Rejestr śledzenia zmian regulacyjnych</t>
  </si>
  <si>
    <t>Monitorowane akty: rozporządzenie RM z art. 11 ust. 4, ewentualne rozporządzenie RM z art. 8a, akty wykonawcze Komisji z art. 21 ust. 5 dyrektywy 2022/2555, komunikaty Ministra Cyfryzacji; daty przeglądu i decyzje o aktualizacji dokumentacji.</t>
  </si>
  <si>
    <t>art. 8a, art. 11 ust. 4 UoKSC</t>
  </si>
  <si>
    <t>PULPIT KOMPLETNOŚCI DOKUMENTACJI</t>
  </si>
  <si>
    <t>Wszystkie wartości wyliczają się automatycznie z arkusza „Spis dokumentów”. Nie wpisuj ich ręcznie.</t>
  </si>
  <si>
    <t>Część spisu</t>
  </si>
  <si>
    <t>Dokumentów</t>
  </si>
  <si>
    <t>JEST</t>
  </si>
  <si>
    <t>W OPRACOWANIU</t>
  </si>
  <si>
    <t>BRAK</t>
  </si>
  <si>
    <t>NIE DOTYCZY</t>
  </si>
  <si>
    <t>% kompletności</t>
  </si>
  <si>
    <t>RAZEM</t>
  </si>
  <si>
    <t>Procent kompletności: (JEST + 0,5 × W OPRACOWANIU) ÷ (liczba dokumentów − NIE DOTYCZY). Status NIE DOTYCZY stosuj wyłącznie do pozycji o charakterze WARUNKOWYM i zawsze z uzasadnieniem w kolumnie „Odniesienie / wersja / data”.</t>
  </si>
  <si>
    <t>Dokument istniejący, lecz niezatwierdzony i bez daty, jest dla audytora projektem, nie dowodem. W kolumnie odniesienia zawsze wpisuj wersję i datę zatwierdzenia.</t>
  </si>
  <si>
    <t>SŁOWNIK POJĘĆ USTAWOWYCH</t>
  </si>
  <si>
    <t>Definicje i odesłania zgodne z UoKSC w brzmieniu obowiązującym od 3.04.2026</t>
  </si>
  <si>
    <t>Pojęcie</t>
  </si>
  <si>
    <t>Znaczenie</t>
  </si>
  <si>
    <t>Podstawa</t>
  </si>
  <si>
    <t>Podmiot kluczowy</t>
  </si>
  <si>
    <t>Podmiot wskazany w załączniku nr 1 do ustawy przewyższający wymogi dla średniego przedsiębiorstwa, przedsiębiorca komunikacji elektronicznej spełniający wymogi dla średniego przedsiębiorcy lub je przewyższający, dostawca usług zarządzanych w zakresie cyberbezpieczeństwa od progu małego przedsiębiorcy, a także podmioty wskazane niezależnie od wielkości (m.in. dostawca usług DNS, kwalifikowany dostawca usług zaufania, podmiot krytyczny, rejestr TLD).</t>
  </si>
  <si>
    <t>art. 5 ust. 1 UoKSC</t>
  </si>
  <si>
    <t>Podmiot ważny</t>
  </si>
  <si>
    <t>Podmiot z załącznika nr 1 spełniający wymogi dla średniego przedsiębiorcy i niebędący podmiotem kluczowym; podmiot z załącznika nr 2 spełniający te wymogi lub je przewyższający; a także wskazane kategorie szczególne, m.in. niekwalifikowany dostawca usług zaufania oraz mikro- i mały przedsiębiorca komunikacji elektronicznej.</t>
  </si>
  <si>
    <t>art. 5 ust. 2 UoKSC</t>
  </si>
  <si>
    <t>Pierwszeństwo kwalifikacji</t>
  </si>
  <si>
    <t>Jeżeli podmiot spełnia jednocześnie przesłanki podmiotu kluczowego i ważnego — jest podmiotem kluczowym.</t>
  </si>
  <si>
    <t>art. 5 ust. 4 UoKSC</t>
  </si>
  <si>
    <t>Dzień badania progów</t>
  </si>
  <si>
    <t>Gdy status zależy od wielkości podmiotu, przesłanki bada się według stanu na dzień SPORZĄDZENIA sprawozdania finansowego — nie na dzień jego zatwierdzenia.</t>
  </si>
  <si>
    <t>art. 5 ust. 5 UoKSC</t>
  </si>
  <si>
    <t>Wyłączenie konsolidacji</t>
  </si>
  <si>
    <t>Podmiot przekraczający próg dopiero po doliczeniu przedsiębiorstw powiązanych lub partnerskich nie jest podmiotem kluczowym ani ważnym, jeżeli jego system informacyjny jest niezależny od systemów tych przedsiębiorstw LUB nie świadczy z nimi usług wspólnie.</t>
  </si>
  <si>
    <t>art. 5 ust. 6 i 7 UoKSC</t>
  </si>
  <si>
    <t>Wykaz</t>
  </si>
  <si>
    <t>Wykaz podmiotów kluczowych i podmiotów ważnych prowadzony przez ministra właściwego do spraw informatyzacji. Wpisu dokonuje się Z CHWILĄ ZŁOŻENIA WNIOSKU w systemie teleinformatycznym — nie jest wydawana odrębna decyzja o wpisie.</t>
  </si>
  <si>
    <t>art. 7d ust. 1 UoKSC</t>
  </si>
  <si>
    <t>Incydent poważny</t>
  </si>
  <si>
    <t>Incydent spełniający progi określone dla danego sektora. Dla podmiotów z art. 8b ust. 1 progi określa rozporządzenie wykonawcze (UE) 2024/2690; dla pozostałych sektorów progi określi Rada Ministrów w rozporządzeniu.</t>
  </si>
  <si>
    <t>Wczesne ostrzeżenie</t>
  </si>
  <si>
    <t>Zgłoszenie przekazywane niezwłocznie, nie później niż w ciągu 24 godzin OD MOMENTU WYKRYCIA incydentu poważnego, do właściwego CSIRT sektorowego, o treści określonej w art. 12 ust. 1.</t>
  </si>
  <si>
    <t>art. 11 ust. 1 pkt 4 UoKSC</t>
  </si>
  <si>
    <t>Zgłoszenie incydentu</t>
  </si>
  <si>
    <t>Zgłoszenie przekazywane niezwłocznie, nie później niż w ciągu 72 godzin od momentu wykrycia, o treści określonej w art. 12 ust. 3. Dostawca usług zaufania zgłasza incydent poważny w ciągu 24 godzin.</t>
  </si>
  <si>
    <t>art. 11 ust. 1 pkt 4a i ust. 1a UoKSC</t>
  </si>
  <si>
    <t>Sprawozdanie końcowe</t>
  </si>
  <si>
    <t>Sprawozdanie przekazywane nie później niż w ciągu miesiąca OD DNIA ZGŁOSZENIA incydentu (nie od jego wykrycia), o treści określonej w art. 12a.</t>
  </si>
  <si>
    <t>art. 11 ust. 1 pkt 4c UoKSC</t>
  </si>
  <si>
    <t>CSIRT sektorowy</t>
  </si>
  <si>
    <t>Zespół reagowania na incydenty bezpieczeństwa komputerowego działający na poziomie sektora lub podsektora, ustanowiony przez organ właściwy do spraw cyberbezpieczeństwa dla danego sektora lub podsektora. Jest adresatem zgłoszeń z art. 11.</t>
  </si>
  <si>
    <t>art. 2 pkt 3a UoKSC</t>
  </si>
  <si>
    <t>System z art. 46 ust. 1</t>
  </si>
  <si>
    <t>System teleinformatyczny, za pomocą którego przekazuje się wnioski o wpis do wykazu oraz zgłoszenia i sprawozdania dotyczące incydentów poważnych.</t>
  </si>
  <si>
    <t>art. 46 ust. 1 UoKSC</t>
  </si>
  <si>
    <t>Dokumentacja normatywna</t>
  </si>
  <si>
    <t>Dokumentacja SZBI, dokumentacja ochrony infrastruktury, dokumentacja systemu zarządzania ciągłością działania, dokumentacja techniczna systemu informacyjnego oraz dokumentacja wynikająca ze specyfiki usługi w sektorze lub podsektorze.</t>
  </si>
  <si>
    <t>art. 10 ust. 3 UoKSC</t>
  </si>
  <si>
    <t>Dokumentacja operacyjna</t>
  </si>
  <si>
    <t>Zapisy poświadczające wykonywanie czynności wymaganych przez postanowienia dokumentacji normatywnej, w tym automatycznie generowane zapisy w dziennikach systemów informacyjnych.</t>
  </si>
  <si>
    <t>art. 10 ust. 4 UoKSC</t>
  </si>
  <si>
    <t>Retencja dokumentacji</t>
  </si>
  <si>
    <t>Okres przechowywania: co najmniej 2 lat od dnia wycofania dokumentacji z użytkowania lub zakończenia świadczenia usługi. Art. 10 ust. 7 UoKSC dopowiada — w brzmieniu dosłownym — że okres ten jest „liczony od dnia 1 stycznia roku następującego po roku, w którym wygasa okres jej przechowywania”. Ta klauzula ustawowa definiuje początek biegu przez jego własny koniec i jest niejednoznaczna, dlatego polityka retencji musi wskazywać przyjętą wykładnię oraz sposób wyliczenia daty brakowania.</t>
  </si>
  <si>
    <t>Audyt</t>
  </si>
  <si>
    <t>Audyt bezpieczeństwa systemu informacyjnego wykorzystywanego w procesie świadczenia usługi, przeprowadzany przez podmiot kluczowy na własny koszt co najmniej raz na 3 lata, licząc od dnia sporządzenia i podpisania raportu z ostatniego audytu.</t>
  </si>
  <si>
    <t>Odpowiedzialność kierownika</t>
  </si>
  <si>
    <t>Kierownik podmiotu odpowiada za wykonywanie obowiązków z art. 7b ust. 4, art. 7c, art. 7f ust. 3, art. 8, art. 8d, art. 8e, art. 8f ust. 1 i 2, art. 9–12b, art. 14 i art. 15 — także wtedy, gdy powierzył je innej osobie za jej zgodą.</t>
  </si>
  <si>
    <t>art. 8c ust. 1 i 3 UoKSC</t>
  </si>
  <si>
    <t>Organ właściwy</t>
  </si>
  <si>
    <t>Organ właściwy do spraw cyberbezpieczeństwa dla danego sektora lub podsektora, wskazany w art. 41; dla sektora podmiotów publicznych — w art. 41a.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</si>
</sst>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5A6B7C"/>
      <name val="Calibri"/>
    </font>
    <font>
      <b/>
      <sz val="10"/>
      <color rgb="FFFFFFFF"/>
      <name val="Calibri"/>
    </font>
    <font>
      <b/>
      <sz val="10"/>
      <color rgb="FF1E2761"/>
      <name val="Calibri"/>
    </font>
    <font>
      <sz val="9"/>
      <color rgb="FF333333"/>
      <name val="Calibri"/>
    </font>
    <font>
      <i/>
      <sz val="8"/>
      <color rgb="FF5A6B7C"/>
      <name val="Calibri"/>
    </font>
    <font>
      <b/>
      <sz val="9"/>
      <color rgb="FF1E2761"/>
      <name val="Calibri"/>
    </font>
    <font>
      <b/>
      <sz val="9"/>
      <color rgb="FF333333"/>
      <name val="Calibri"/>
    </font>
    <font>
      <sz val="9"/>
      <color rgb="FF7A5A08"/>
      <name val="Calibri"/>
    </font>
    <font>
      <sz val="9"/>
      <color rgb="FF8E2A20"/>
      <name val="Calibri"/>
    </font>
    <font>
      <i/>
      <sz val="9"/>
      <color rgb="FF1F6FB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E2761"/>
      </patternFill>
    </fill>
    <fill>
      <patternFill patternType="solid">
        <fgColor rgb="FFF2F5F8"/>
      </patternFill>
    </fill>
    <fill>
      <patternFill patternType="solid">
        <fgColor rgb="FF1F6FB2"/>
      </patternFill>
    </fill>
    <fill>
      <patternFill patternType="solid">
        <fgColor rgb="FFE8EEF4"/>
      </patternFill>
    </fill>
    <fill>
      <patternFill patternType="solid">
        <fgColor rgb="FFFFF8E7"/>
      </patternFill>
    </fill>
    <fill>
      <patternFill patternType="solid">
        <fgColor rgb="FFFBE4E1"/>
      </patternFill>
    </fill>
  </fills>
  <borders count="2">
    <border>
      <left/>
      <right/>
      <top/>
      <bottom/>
      <diagonal/>
    </border>
    <border>
      <left style="thin">
        <color rgb="FFC6D2DE"/>
      </left>
      <right style="thin">
        <color rgb="FFC6D2DE"/>
      </right>
      <top style="thin">
        <color rgb="FFC6D2DE"/>
      </top>
      <bottom style="thin">
        <color rgb="FFC6D2DE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5" borderId="1" xfId="0" applyFont="1" applyFill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9" fontId="5" fillId="0" borderId="1" xfId="0" applyNumberFormat="1" applyFont="1" applyBorder="1" applyAlignment="1">
      <alignment horizontal="center" vertical="top" wrapText="1"/>
    </xf>
    <xf numFmtId="9" fontId="5" fillId="3" borderId="1" xfId="0" applyNumberFormat="1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 vertical="top" wrapText="1"/>
    </xf>
    <xf numFmtId="9" fontId="8" fillId="5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center" indent="1"/>
    </xf>
    <xf numFmtId="0" fontId="0" fillId="0" borderId="1" xfId="0" applyBorder="1"/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top" wrapText="1" indent="1"/>
    </xf>
    <xf numFmtId="0" fontId="7" fillId="5" borderId="1" xfId="0" applyFont="1" applyFill="1" applyBorder="1" applyAlignment="1">
      <alignment horizontal="left" vertical="center" indent="2"/>
    </xf>
    <xf numFmtId="0" fontId="10" fillId="7" borderId="1" xfId="0" applyFont="1" applyFill="1" applyBorder="1" applyAlignment="1">
      <alignment horizontal="left" vertical="top" wrapText="1" indent="1"/>
    </xf>
    <xf numFmtId="0" fontId="9" fillId="6" borderId="1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10">
    <dxf>
      <font>
        <b/>
        <sz val="9"/>
        <color rgb="FF8E2A20"/>
        <name val="Calibri"/>
      </font>
      <fill>
        <patternFill patternType="solid">
          <fgColor rgb="FFFBE4E1"/>
        </patternFill>
      </fill>
    </dxf>
    <dxf>
      <font>
        <b/>
        <sz val="9"/>
        <color rgb="FF8A5A10"/>
        <name val="Calibri"/>
      </font>
      <fill>
        <patternFill patternType="solid">
          <fgColor rgb="FFFDF2DC"/>
        </patternFill>
      </fill>
    </dxf>
    <dxf>
      <font>
        <b/>
        <sz val="9"/>
        <color rgb="FF0B6B4F"/>
        <name val="Calibri"/>
      </font>
      <fill>
        <patternFill patternType="solid">
          <fgColor rgb="FFDFF3EC"/>
        </patternFill>
      </fill>
    </dxf>
    <dxf>
      <font>
        <b/>
        <sz val="9"/>
        <color rgb="FF5A6B7C"/>
        <name val="Calibri"/>
      </font>
      <fill>
        <patternFill patternType="solid">
          <fgColor rgb="FFEDEFF1"/>
        </patternFill>
      </fill>
    </dxf>
    <dxf>
      <font>
        <b/>
        <sz val="9"/>
        <color rgb="FF8E2A20"/>
        <name val="Calibri"/>
      </font>
      <fill>
        <patternFill patternType="solid">
          <fgColor rgb="FFFBE4E1"/>
        </patternFill>
      </fill>
    </dxf>
    <dxf>
      <font>
        <b/>
        <sz val="9"/>
        <color rgb="FF17517F"/>
        <name val="Calibri"/>
      </font>
      <fill>
        <patternFill patternType="solid">
          <fgColor rgb="FFE3EEF7"/>
        </patternFill>
      </fill>
    </dxf>
    <dxf>
      <font>
        <b/>
        <sz val="9"/>
        <color rgb="FF0B6B4F"/>
        <name val="Calibri"/>
      </font>
      <fill>
        <patternFill patternType="solid">
          <fgColor rgb="FFDFF3EC"/>
        </patternFill>
      </fill>
    </dxf>
    <dxf>
      <font>
        <b/>
        <sz val="9"/>
        <color rgb="FF17517F"/>
        <name val="Calibri"/>
      </font>
      <fill>
        <patternFill patternType="solid">
          <fgColor rgb="FFE3EEF7"/>
        </patternFill>
      </fill>
    </dxf>
    <dxf>
      <font>
        <b/>
        <sz val="9"/>
        <color rgb="FF8A5A10"/>
        <name val="Calibri"/>
      </font>
      <fill>
        <patternFill patternType="solid">
          <fgColor rgb="FFFDF2DC"/>
        </patternFill>
      </fill>
    </dxf>
    <dxf>
      <font>
        <b/>
        <sz val="9"/>
        <color rgb="FF8E2A20"/>
        <name val="Calibri"/>
      </font>
      <fill>
        <patternFill patternType="solid">
          <fgColor rgb="FFFBE4E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2"/>
  <sheetViews>
    <sheetView showGridLines="0" tabSelected="1" workbookViewId="0">
      <selection sqref="A1:B1"/>
    </sheetView>
  </sheetViews>
  <sheetFormatPr defaultRowHeight="15" x14ac:dyDescent="0.25"/>
  <cols>
    <col min="1" max="1" width="30" customWidth="1"/>
    <col min="2" max="2" width="118" customWidth="1"/>
  </cols>
  <sheetData>
    <row r="1" spans="1:2" ht="30" customHeight="1" x14ac:dyDescent="0.25">
      <c r="A1" s="21" t="s">
        <v>0</v>
      </c>
      <c r="B1" s="20"/>
    </row>
    <row r="2" spans="1:2" ht="18" customHeight="1" x14ac:dyDescent="0.25">
      <c r="A2" s="19" t="s">
        <v>1</v>
      </c>
      <c r="B2" s="20"/>
    </row>
    <row r="4" spans="1:2" ht="21.95" customHeight="1" x14ac:dyDescent="0.25">
      <c r="A4" s="17" t="s">
        <v>2</v>
      </c>
      <c r="B4" s="18"/>
    </row>
    <row r="5" spans="1:2" ht="30" customHeight="1" x14ac:dyDescent="0.25">
      <c r="A5" s="1" t="s">
        <v>3</v>
      </c>
      <c r="B5" s="2" t="s">
        <v>4</v>
      </c>
    </row>
    <row r="6" spans="1:2" ht="37.5" customHeight="1" x14ac:dyDescent="0.25">
      <c r="A6" s="1" t="s">
        <v>5</v>
      </c>
      <c r="B6" s="2" t="s">
        <v>6</v>
      </c>
    </row>
    <row r="7" spans="1:2" ht="37.5" customHeight="1" x14ac:dyDescent="0.25">
      <c r="A7" s="1" t="s">
        <v>7</v>
      </c>
      <c r="B7" s="2" t="s">
        <v>8</v>
      </c>
    </row>
    <row r="8" spans="1:2" ht="37.5" customHeight="1" x14ac:dyDescent="0.25">
      <c r="A8" s="1" t="s">
        <v>9</v>
      </c>
      <c r="B8" s="2" t="s">
        <v>10</v>
      </c>
    </row>
    <row r="9" spans="1:2" ht="50.1" customHeight="1" x14ac:dyDescent="0.25">
      <c r="A9" s="1" t="s">
        <v>11</v>
      </c>
      <c r="B9" s="2" t="s">
        <v>12</v>
      </c>
    </row>
    <row r="10" spans="1:2" ht="30" customHeight="1" x14ac:dyDescent="0.25">
      <c r="A10" s="1" t="s">
        <v>13</v>
      </c>
      <c r="B10" s="2" t="s">
        <v>14</v>
      </c>
    </row>
    <row r="12" spans="1:2" ht="21.95" customHeight="1" x14ac:dyDescent="0.25">
      <c r="A12" s="17" t="s">
        <v>15</v>
      </c>
      <c r="B12" s="18"/>
    </row>
    <row r="13" spans="1:2" ht="37.5" customHeight="1" x14ac:dyDescent="0.25">
      <c r="A13" s="1" t="s">
        <v>16</v>
      </c>
      <c r="B13" s="2" t="s">
        <v>17</v>
      </c>
    </row>
    <row r="14" spans="1:2" ht="37.5" customHeight="1" x14ac:dyDescent="0.25">
      <c r="A14" s="1" t="s">
        <v>18</v>
      </c>
      <c r="B14" s="2" t="s">
        <v>19</v>
      </c>
    </row>
    <row r="15" spans="1:2" ht="37.5" customHeight="1" x14ac:dyDescent="0.25">
      <c r="A15" s="1" t="s">
        <v>20</v>
      </c>
      <c r="B15" s="2" t="s">
        <v>21</v>
      </c>
    </row>
    <row r="17" spans="1:2" ht="21.95" customHeight="1" x14ac:dyDescent="0.25">
      <c r="A17" s="17" t="s">
        <v>22</v>
      </c>
      <c r="B17" s="18"/>
    </row>
    <row r="18" spans="1:2" ht="30" customHeight="1" x14ac:dyDescent="0.25">
      <c r="A18" s="1" t="s">
        <v>23</v>
      </c>
      <c r="B18" s="2" t="s">
        <v>24</v>
      </c>
    </row>
    <row r="19" spans="1:2" ht="30" customHeight="1" x14ac:dyDescent="0.25">
      <c r="A19" s="1" t="s">
        <v>25</v>
      </c>
      <c r="B19" s="2" t="s">
        <v>26</v>
      </c>
    </row>
    <row r="20" spans="1:2" ht="30" customHeight="1" x14ac:dyDescent="0.25">
      <c r="A20" s="1" t="s">
        <v>27</v>
      </c>
      <c r="B20" s="2" t="s">
        <v>28</v>
      </c>
    </row>
    <row r="22" spans="1:2" ht="33.950000000000003" customHeight="1" x14ac:dyDescent="0.25">
      <c r="A22" s="22" t="s">
        <v>29</v>
      </c>
      <c r="B22" s="20"/>
    </row>
  </sheetData>
  <mergeCells count="6">
    <mergeCell ref="A4:B4"/>
    <mergeCell ref="A2:B2"/>
    <mergeCell ref="A1:B1"/>
    <mergeCell ref="A17:B17"/>
    <mergeCell ref="A22:B22"/>
    <mergeCell ref="A12:B12"/>
  </mergeCells>
  <pageMargins left="0.75" right="0.75" top="1" bottom="1" header="0.5" footer="0.5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3"/>
  <sheetViews>
    <sheetView showGridLines="0" workbookViewId="0">
      <pane ySplit="3" topLeftCell="A4" activePane="bottomLeft" state="frozen"/>
      <selection pane="bottomLeft" activeCell="D7" sqref="D7"/>
    </sheetView>
  </sheetViews>
  <sheetFormatPr defaultRowHeight="15" x14ac:dyDescent="0.25"/>
  <cols>
    <col min="1" max="1" width="5" customWidth="1"/>
    <col min="2" max="2" width="7" customWidth="1"/>
    <col min="3" max="3" width="44" customWidth="1"/>
    <col min="4" max="4" width="58" customWidth="1"/>
    <col min="5" max="5" width="30" customWidth="1"/>
    <col min="6" max="6" width="17" customWidth="1"/>
    <col min="7" max="7" width="22" customWidth="1"/>
    <col min="8" max="8" width="15" customWidth="1"/>
    <col min="9" max="9" width="24" customWidth="1"/>
  </cols>
  <sheetData>
    <row r="1" spans="1:9" ht="30" customHeight="1" x14ac:dyDescent="0.25">
      <c r="A1" s="21" t="s">
        <v>0</v>
      </c>
      <c r="B1" s="20"/>
      <c r="C1" s="20"/>
      <c r="D1" s="20"/>
      <c r="E1" s="20"/>
      <c r="F1" s="20"/>
      <c r="G1" s="20"/>
      <c r="H1" s="20"/>
      <c r="I1" s="20"/>
    </row>
    <row r="2" spans="1:9" ht="18" customHeight="1" x14ac:dyDescent="0.25">
      <c r="A2" s="19" t="s">
        <v>30</v>
      </c>
      <c r="B2" s="20"/>
      <c r="C2" s="20"/>
      <c r="D2" s="20"/>
      <c r="E2" s="20"/>
      <c r="F2" s="20"/>
      <c r="G2" s="20"/>
      <c r="H2" s="20"/>
      <c r="I2" s="20"/>
    </row>
    <row r="3" spans="1:9" ht="42" customHeight="1" x14ac:dyDescent="0.25">
      <c r="A3" s="3" t="s">
        <v>31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  <c r="G3" s="3" t="s">
        <v>37</v>
      </c>
      <c r="H3" s="3" t="s">
        <v>38</v>
      </c>
      <c r="I3" s="3" t="s">
        <v>39</v>
      </c>
    </row>
    <row r="4" spans="1:9" ht="21.95" customHeight="1" x14ac:dyDescent="0.25">
      <c r="A4" s="17" t="s">
        <v>40</v>
      </c>
      <c r="B4" s="18"/>
      <c r="C4" s="18"/>
      <c r="D4" s="18"/>
      <c r="E4" s="18"/>
      <c r="F4" s="18"/>
      <c r="G4" s="18"/>
      <c r="H4" s="18"/>
      <c r="I4" s="18"/>
    </row>
    <row r="5" spans="1:9" ht="18" customHeight="1" x14ac:dyDescent="0.25">
      <c r="A5" s="23" t="s">
        <v>41</v>
      </c>
      <c r="B5" s="18"/>
      <c r="C5" s="18"/>
      <c r="D5" s="18"/>
      <c r="E5" s="18"/>
      <c r="F5" s="18"/>
      <c r="G5" s="18"/>
      <c r="H5" s="18"/>
      <c r="I5" s="18"/>
    </row>
    <row r="6" spans="1:9" ht="45.95" customHeight="1" x14ac:dyDescent="0.25">
      <c r="A6" s="4">
        <v>1</v>
      </c>
      <c r="B6" s="4" t="s">
        <v>42</v>
      </c>
      <c r="C6" s="5" t="s">
        <v>43</v>
      </c>
      <c r="D6" s="5" t="s">
        <v>44</v>
      </c>
      <c r="E6" s="5" t="s">
        <v>45</v>
      </c>
      <c r="F6" s="4" t="s">
        <v>46</v>
      </c>
      <c r="G6" s="5" t="s">
        <v>47</v>
      </c>
      <c r="H6" s="4"/>
      <c r="I6" s="5"/>
    </row>
    <row r="7" spans="1:9" ht="45.95" customHeight="1" x14ac:dyDescent="0.25">
      <c r="A7" s="6">
        <v>2</v>
      </c>
      <c r="B7" s="6" t="s">
        <v>48</v>
      </c>
      <c r="C7" s="7" t="s">
        <v>49</v>
      </c>
      <c r="D7" s="7" t="s">
        <v>50</v>
      </c>
      <c r="E7" s="7" t="s">
        <v>51</v>
      </c>
      <c r="F7" s="6" t="s">
        <v>46</v>
      </c>
      <c r="G7" s="7" t="s">
        <v>52</v>
      </c>
      <c r="H7" s="6"/>
      <c r="I7" s="7"/>
    </row>
    <row r="8" spans="1:9" ht="45.95" customHeight="1" x14ac:dyDescent="0.25">
      <c r="A8" s="4">
        <v>3</v>
      </c>
      <c r="B8" s="4" t="s">
        <v>53</v>
      </c>
      <c r="C8" s="5" t="s">
        <v>54</v>
      </c>
      <c r="D8" s="5" t="s">
        <v>55</v>
      </c>
      <c r="E8" s="5" t="s">
        <v>56</v>
      </c>
      <c r="F8" s="4" t="s">
        <v>46</v>
      </c>
      <c r="G8" s="5" t="s">
        <v>57</v>
      </c>
      <c r="H8" s="4"/>
      <c r="I8" s="5"/>
    </row>
    <row r="9" spans="1:9" ht="45.95" customHeight="1" x14ac:dyDescent="0.25">
      <c r="A9" s="6">
        <v>4</v>
      </c>
      <c r="B9" s="6" t="s">
        <v>58</v>
      </c>
      <c r="C9" s="7" t="s">
        <v>59</v>
      </c>
      <c r="D9" s="7" t="s">
        <v>60</v>
      </c>
      <c r="E9" s="7" t="s">
        <v>61</v>
      </c>
      <c r="F9" s="6" t="s">
        <v>46</v>
      </c>
      <c r="G9" s="7" t="s">
        <v>52</v>
      </c>
      <c r="H9" s="6"/>
      <c r="I9" s="7"/>
    </row>
    <row r="10" spans="1:9" ht="45.95" customHeight="1" x14ac:dyDescent="0.25">
      <c r="A10" s="4">
        <v>5</v>
      </c>
      <c r="B10" s="4" t="s">
        <v>62</v>
      </c>
      <c r="C10" s="5" t="s">
        <v>63</v>
      </c>
      <c r="D10" s="5" t="s">
        <v>64</v>
      </c>
      <c r="E10" s="5" t="s">
        <v>65</v>
      </c>
      <c r="F10" s="4" t="s">
        <v>46</v>
      </c>
      <c r="G10" s="5" t="s">
        <v>66</v>
      </c>
      <c r="H10" s="4"/>
      <c r="I10" s="5"/>
    </row>
    <row r="11" spans="1:9" ht="45.95" customHeight="1" x14ac:dyDescent="0.25">
      <c r="A11" s="6">
        <v>6</v>
      </c>
      <c r="B11" s="6" t="s">
        <v>67</v>
      </c>
      <c r="C11" s="7" t="s">
        <v>68</v>
      </c>
      <c r="D11" s="7" t="s">
        <v>69</v>
      </c>
      <c r="E11" s="7" t="s">
        <v>70</v>
      </c>
      <c r="F11" s="6" t="s">
        <v>46</v>
      </c>
      <c r="G11" s="7" t="s">
        <v>66</v>
      </c>
      <c r="H11" s="6"/>
      <c r="I11" s="7"/>
    </row>
    <row r="12" spans="1:9" ht="45.95" customHeight="1" x14ac:dyDescent="0.25">
      <c r="A12" s="4">
        <v>7</v>
      </c>
      <c r="B12" s="4" t="s">
        <v>71</v>
      </c>
      <c r="C12" s="5" t="s">
        <v>72</v>
      </c>
      <c r="D12" s="5" t="s">
        <v>73</v>
      </c>
      <c r="E12" s="5" t="s">
        <v>74</v>
      </c>
      <c r="F12" s="4" t="s">
        <v>46</v>
      </c>
      <c r="G12" s="5" t="s">
        <v>66</v>
      </c>
      <c r="H12" s="4"/>
      <c r="I12" s="5"/>
    </row>
    <row r="13" spans="1:9" ht="45.95" customHeight="1" x14ac:dyDescent="0.25">
      <c r="A13" s="6">
        <v>8</v>
      </c>
      <c r="B13" s="6" t="s">
        <v>75</v>
      </c>
      <c r="C13" s="7" t="s">
        <v>76</v>
      </c>
      <c r="D13" s="7" t="s">
        <v>77</v>
      </c>
      <c r="E13" s="7" t="s">
        <v>78</v>
      </c>
      <c r="F13" s="6" t="s">
        <v>46</v>
      </c>
      <c r="G13" s="7" t="s">
        <v>52</v>
      </c>
      <c r="H13" s="6"/>
      <c r="I13" s="7"/>
    </row>
    <row r="14" spans="1:9" ht="45.95" customHeight="1" x14ac:dyDescent="0.25">
      <c r="A14" s="4">
        <v>9</v>
      </c>
      <c r="B14" s="4" t="s">
        <v>79</v>
      </c>
      <c r="C14" s="5" t="s">
        <v>80</v>
      </c>
      <c r="D14" s="5" t="s">
        <v>81</v>
      </c>
      <c r="E14" s="5" t="s">
        <v>78</v>
      </c>
      <c r="F14" s="4" t="s">
        <v>46</v>
      </c>
      <c r="G14" s="5" t="s">
        <v>82</v>
      </c>
      <c r="H14" s="4"/>
      <c r="I14" s="5"/>
    </row>
    <row r="15" spans="1:9" ht="57.6" customHeight="1" x14ac:dyDescent="0.25">
      <c r="A15" s="6">
        <v>10</v>
      </c>
      <c r="B15" s="6" t="s">
        <v>83</v>
      </c>
      <c r="C15" s="7" t="s">
        <v>84</v>
      </c>
      <c r="D15" s="7" t="s">
        <v>85</v>
      </c>
      <c r="E15" s="7" t="s">
        <v>86</v>
      </c>
      <c r="F15" s="6" t="s">
        <v>46</v>
      </c>
      <c r="G15" s="7" t="s">
        <v>87</v>
      </c>
      <c r="H15" s="6"/>
      <c r="I15" s="7"/>
    </row>
    <row r="16" spans="1:9" ht="45.95" customHeight="1" x14ac:dyDescent="0.25">
      <c r="A16" s="4">
        <v>11</v>
      </c>
      <c r="B16" s="4" t="s">
        <v>88</v>
      </c>
      <c r="C16" s="5" t="s">
        <v>89</v>
      </c>
      <c r="D16" s="5" t="s">
        <v>90</v>
      </c>
      <c r="E16" s="5" t="s">
        <v>91</v>
      </c>
      <c r="F16" s="4" t="s">
        <v>46</v>
      </c>
      <c r="G16" s="5" t="s">
        <v>92</v>
      </c>
      <c r="H16" s="4"/>
      <c r="I16" s="5"/>
    </row>
    <row r="17" spans="1:9" ht="57.6" customHeight="1" x14ac:dyDescent="0.25">
      <c r="A17" s="6">
        <v>12</v>
      </c>
      <c r="B17" s="6" t="s">
        <v>93</v>
      </c>
      <c r="C17" s="7" t="s">
        <v>94</v>
      </c>
      <c r="D17" s="7" t="s">
        <v>95</v>
      </c>
      <c r="E17" s="7" t="s">
        <v>96</v>
      </c>
      <c r="F17" s="6" t="s">
        <v>46</v>
      </c>
      <c r="G17" s="7" t="s">
        <v>97</v>
      </c>
      <c r="H17" s="6"/>
      <c r="I17" s="7"/>
    </row>
    <row r="18" spans="1:9" ht="34.5" customHeight="1" x14ac:dyDescent="0.25">
      <c r="A18" s="4">
        <v>13</v>
      </c>
      <c r="B18" s="4" t="s">
        <v>98</v>
      </c>
      <c r="C18" s="5" t="s">
        <v>99</v>
      </c>
      <c r="D18" s="5" t="s">
        <v>100</v>
      </c>
      <c r="E18" s="5" t="s">
        <v>101</v>
      </c>
      <c r="F18" s="4" t="s">
        <v>46</v>
      </c>
      <c r="G18" s="5" t="s">
        <v>102</v>
      </c>
      <c r="H18" s="4"/>
      <c r="I18" s="5"/>
    </row>
    <row r="19" spans="1:9" ht="45.95" customHeight="1" x14ac:dyDescent="0.25">
      <c r="A19" s="6">
        <v>14</v>
      </c>
      <c r="B19" s="6" t="s">
        <v>103</v>
      </c>
      <c r="C19" s="7" t="s">
        <v>104</v>
      </c>
      <c r="D19" s="7" t="s">
        <v>105</v>
      </c>
      <c r="E19" s="7" t="s">
        <v>106</v>
      </c>
      <c r="F19" s="6" t="s">
        <v>46</v>
      </c>
      <c r="G19" s="7" t="s">
        <v>107</v>
      </c>
      <c r="H19" s="6"/>
      <c r="I19" s="7"/>
    </row>
    <row r="20" spans="1:9" ht="45.95" customHeight="1" x14ac:dyDescent="0.25">
      <c r="A20" s="4">
        <v>15</v>
      </c>
      <c r="B20" s="4" t="s">
        <v>108</v>
      </c>
      <c r="C20" s="5" t="s">
        <v>109</v>
      </c>
      <c r="D20" s="5" t="s">
        <v>110</v>
      </c>
      <c r="E20" s="5" t="s">
        <v>111</v>
      </c>
      <c r="F20" s="4" t="s">
        <v>46</v>
      </c>
      <c r="G20" s="5" t="s">
        <v>112</v>
      </c>
      <c r="H20" s="4"/>
      <c r="I20" s="5"/>
    </row>
    <row r="21" spans="1:9" ht="57.6" customHeight="1" x14ac:dyDescent="0.25">
      <c r="A21" s="6">
        <v>16</v>
      </c>
      <c r="B21" s="6" t="s">
        <v>113</v>
      </c>
      <c r="C21" s="7" t="s">
        <v>114</v>
      </c>
      <c r="D21" s="7" t="s">
        <v>115</v>
      </c>
      <c r="E21" s="7" t="s">
        <v>116</v>
      </c>
      <c r="F21" s="6" t="s">
        <v>46</v>
      </c>
      <c r="G21" s="7" t="s">
        <v>117</v>
      </c>
      <c r="H21" s="6"/>
      <c r="I21" s="7"/>
    </row>
    <row r="22" spans="1:9" ht="45.95" customHeight="1" x14ac:dyDescent="0.25">
      <c r="A22" s="4">
        <v>17</v>
      </c>
      <c r="B22" s="4" t="s">
        <v>118</v>
      </c>
      <c r="C22" s="5" t="s">
        <v>119</v>
      </c>
      <c r="D22" s="5" t="s">
        <v>120</v>
      </c>
      <c r="E22" s="5" t="s">
        <v>121</v>
      </c>
      <c r="F22" s="4" t="s">
        <v>46</v>
      </c>
      <c r="G22" s="5" t="s">
        <v>117</v>
      </c>
      <c r="H22" s="4"/>
      <c r="I22" s="5"/>
    </row>
    <row r="23" spans="1:9" ht="45.95" customHeight="1" x14ac:dyDescent="0.25">
      <c r="A23" s="6">
        <v>18</v>
      </c>
      <c r="B23" s="6" t="s">
        <v>122</v>
      </c>
      <c r="C23" s="7" t="s">
        <v>123</v>
      </c>
      <c r="D23" s="7" t="s">
        <v>124</v>
      </c>
      <c r="E23" s="7" t="s">
        <v>125</v>
      </c>
      <c r="F23" s="6" t="s">
        <v>46</v>
      </c>
      <c r="G23" s="7" t="s">
        <v>126</v>
      </c>
      <c r="H23" s="6"/>
      <c r="I23" s="7"/>
    </row>
    <row r="24" spans="1:9" ht="34.5" customHeight="1" x14ac:dyDescent="0.25">
      <c r="A24" s="4">
        <v>19</v>
      </c>
      <c r="B24" s="4" t="s">
        <v>127</v>
      </c>
      <c r="C24" s="5" t="s">
        <v>128</v>
      </c>
      <c r="D24" s="5" t="s">
        <v>129</v>
      </c>
      <c r="E24" s="5" t="s">
        <v>130</v>
      </c>
      <c r="F24" s="4" t="s">
        <v>46</v>
      </c>
      <c r="G24" s="5" t="s">
        <v>52</v>
      </c>
      <c r="H24" s="4"/>
      <c r="I24" s="5"/>
    </row>
    <row r="25" spans="1:9" ht="34.5" customHeight="1" x14ac:dyDescent="0.25">
      <c r="A25" s="6">
        <v>20</v>
      </c>
      <c r="B25" s="6" t="s">
        <v>131</v>
      </c>
      <c r="C25" s="7" t="s">
        <v>132</v>
      </c>
      <c r="D25" s="7" t="s">
        <v>133</v>
      </c>
      <c r="E25" s="7" t="s">
        <v>134</v>
      </c>
      <c r="F25" s="6" t="s">
        <v>46</v>
      </c>
      <c r="G25" s="7" t="s">
        <v>87</v>
      </c>
      <c r="H25" s="6"/>
      <c r="I25" s="7"/>
    </row>
    <row r="26" spans="1:9" ht="57.6" customHeight="1" x14ac:dyDescent="0.25">
      <c r="A26" s="4">
        <v>21</v>
      </c>
      <c r="B26" s="4" t="s">
        <v>135</v>
      </c>
      <c r="C26" s="5" t="s">
        <v>136</v>
      </c>
      <c r="D26" s="5" t="s">
        <v>137</v>
      </c>
      <c r="E26" s="5" t="s">
        <v>138</v>
      </c>
      <c r="F26" s="4" t="s">
        <v>46</v>
      </c>
      <c r="G26" s="5" t="s">
        <v>139</v>
      </c>
      <c r="H26" s="4"/>
      <c r="I26" s="5"/>
    </row>
    <row r="27" spans="1:9" ht="45.95" customHeight="1" x14ac:dyDescent="0.25">
      <c r="A27" s="6">
        <v>22</v>
      </c>
      <c r="B27" s="6" t="s">
        <v>140</v>
      </c>
      <c r="C27" s="7" t="s">
        <v>141</v>
      </c>
      <c r="D27" s="7" t="s">
        <v>142</v>
      </c>
      <c r="E27" s="7" t="s">
        <v>143</v>
      </c>
      <c r="F27" s="6" t="s">
        <v>46</v>
      </c>
      <c r="G27" s="7" t="s">
        <v>144</v>
      </c>
      <c r="H27" s="6"/>
      <c r="I27" s="7"/>
    </row>
    <row r="28" spans="1:9" ht="18" customHeight="1" x14ac:dyDescent="0.25">
      <c r="A28" s="23" t="s">
        <v>145</v>
      </c>
      <c r="B28" s="18"/>
      <c r="C28" s="18"/>
      <c r="D28" s="18"/>
      <c r="E28" s="18"/>
      <c r="F28" s="18"/>
      <c r="G28" s="18"/>
      <c r="H28" s="18"/>
      <c r="I28" s="18"/>
    </row>
    <row r="29" spans="1:9" ht="45.95" customHeight="1" x14ac:dyDescent="0.25">
      <c r="A29" s="4">
        <v>23</v>
      </c>
      <c r="B29" s="4" t="s">
        <v>146</v>
      </c>
      <c r="C29" s="5" t="s">
        <v>147</v>
      </c>
      <c r="D29" s="5" t="s">
        <v>148</v>
      </c>
      <c r="E29" s="5" t="s">
        <v>149</v>
      </c>
      <c r="F29" s="4" t="s">
        <v>46</v>
      </c>
      <c r="G29" s="5" t="s">
        <v>150</v>
      </c>
      <c r="H29" s="4"/>
      <c r="I29" s="5"/>
    </row>
    <row r="30" spans="1:9" ht="30" customHeight="1" x14ac:dyDescent="0.25">
      <c r="A30" s="6">
        <v>24</v>
      </c>
      <c r="B30" s="6" t="s">
        <v>151</v>
      </c>
      <c r="C30" s="7" t="s">
        <v>152</v>
      </c>
      <c r="D30" s="7" t="s">
        <v>153</v>
      </c>
      <c r="E30" s="7" t="s">
        <v>154</v>
      </c>
      <c r="F30" s="6" t="s">
        <v>46</v>
      </c>
      <c r="G30" s="7" t="s">
        <v>150</v>
      </c>
      <c r="H30" s="6"/>
      <c r="I30" s="7"/>
    </row>
    <row r="31" spans="1:9" ht="34.5" customHeight="1" x14ac:dyDescent="0.25">
      <c r="A31" s="4">
        <v>25</v>
      </c>
      <c r="B31" s="4" t="s">
        <v>155</v>
      </c>
      <c r="C31" s="5" t="s">
        <v>156</v>
      </c>
      <c r="D31" s="5" t="s">
        <v>157</v>
      </c>
      <c r="E31" s="5" t="s">
        <v>158</v>
      </c>
      <c r="F31" s="4" t="s">
        <v>46</v>
      </c>
      <c r="G31" s="5" t="s">
        <v>150</v>
      </c>
      <c r="H31" s="4"/>
      <c r="I31" s="5"/>
    </row>
    <row r="32" spans="1:9" ht="30" customHeight="1" x14ac:dyDescent="0.25">
      <c r="A32" s="6">
        <v>26</v>
      </c>
      <c r="B32" s="6" t="s">
        <v>159</v>
      </c>
      <c r="C32" s="7" t="s">
        <v>160</v>
      </c>
      <c r="D32" s="7" t="s">
        <v>161</v>
      </c>
      <c r="E32" s="7" t="s">
        <v>162</v>
      </c>
      <c r="F32" s="6" t="s">
        <v>46</v>
      </c>
      <c r="G32" s="7" t="s">
        <v>150</v>
      </c>
      <c r="H32" s="6"/>
      <c r="I32" s="7"/>
    </row>
    <row r="33" spans="1:9" ht="34.5" customHeight="1" x14ac:dyDescent="0.25">
      <c r="A33" s="4">
        <v>27</v>
      </c>
      <c r="B33" s="4" t="s">
        <v>163</v>
      </c>
      <c r="C33" s="5" t="s">
        <v>164</v>
      </c>
      <c r="D33" s="5" t="s">
        <v>165</v>
      </c>
      <c r="E33" s="5" t="s">
        <v>166</v>
      </c>
      <c r="F33" s="4" t="s">
        <v>46</v>
      </c>
      <c r="G33" s="5" t="s">
        <v>167</v>
      </c>
      <c r="H33" s="4"/>
      <c r="I33" s="5"/>
    </row>
    <row r="34" spans="1:9" ht="34.5" customHeight="1" x14ac:dyDescent="0.25">
      <c r="A34" s="6">
        <v>28</v>
      </c>
      <c r="B34" s="6" t="s">
        <v>168</v>
      </c>
      <c r="C34" s="7" t="s">
        <v>169</v>
      </c>
      <c r="D34" s="7" t="s">
        <v>170</v>
      </c>
      <c r="E34" s="7" t="s">
        <v>171</v>
      </c>
      <c r="F34" s="6" t="s">
        <v>46</v>
      </c>
      <c r="G34" s="7" t="s">
        <v>172</v>
      </c>
      <c r="H34" s="6"/>
      <c r="I34" s="7"/>
    </row>
    <row r="35" spans="1:9" ht="45.95" customHeight="1" x14ac:dyDescent="0.25">
      <c r="A35" s="4">
        <v>29</v>
      </c>
      <c r="B35" s="4" t="s">
        <v>173</v>
      </c>
      <c r="C35" s="5" t="s">
        <v>174</v>
      </c>
      <c r="D35" s="5" t="s">
        <v>175</v>
      </c>
      <c r="E35" s="5" t="s">
        <v>176</v>
      </c>
      <c r="F35" s="4" t="s">
        <v>177</v>
      </c>
      <c r="G35" s="5" t="s">
        <v>178</v>
      </c>
      <c r="H35" s="4"/>
      <c r="I35" s="5"/>
    </row>
    <row r="36" spans="1:9" ht="18" customHeight="1" x14ac:dyDescent="0.25">
      <c r="A36" s="23" t="s">
        <v>179</v>
      </c>
      <c r="B36" s="18"/>
      <c r="C36" s="18"/>
      <c r="D36" s="18"/>
      <c r="E36" s="18"/>
      <c r="F36" s="18"/>
      <c r="G36" s="18"/>
      <c r="H36" s="18"/>
      <c r="I36" s="18"/>
    </row>
    <row r="37" spans="1:9" ht="34.5" customHeight="1" x14ac:dyDescent="0.25">
      <c r="A37" s="6">
        <v>30</v>
      </c>
      <c r="B37" s="6" t="s">
        <v>180</v>
      </c>
      <c r="C37" s="7" t="s">
        <v>181</v>
      </c>
      <c r="D37" s="7" t="s">
        <v>182</v>
      </c>
      <c r="E37" s="7" t="s">
        <v>183</v>
      </c>
      <c r="F37" s="6" t="s">
        <v>46</v>
      </c>
      <c r="G37" s="7" t="s">
        <v>126</v>
      </c>
      <c r="H37" s="6"/>
      <c r="I37" s="7"/>
    </row>
    <row r="38" spans="1:9" ht="45.95" customHeight="1" x14ac:dyDescent="0.25">
      <c r="A38" s="4">
        <v>31</v>
      </c>
      <c r="B38" s="4" t="s">
        <v>184</v>
      </c>
      <c r="C38" s="5" t="s">
        <v>185</v>
      </c>
      <c r="D38" s="5" t="s">
        <v>186</v>
      </c>
      <c r="E38" s="5" t="s">
        <v>187</v>
      </c>
      <c r="F38" s="4" t="s">
        <v>46</v>
      </c>
      <c r="G38" s="5" t="s">
        <v>188</v>
      </c>
      <c r="H38" s="4"/>
      <c r="I38" s="5"/>
    </row>
    <row r="39" spans="1:9" ht="57.6" customHeight="1" x14ac:dyDescent="0.25">
      <c r="A39" s="6">
        <v>32</v>
      </c>
      <c r="B39" s="6" t="s">
        <v>189</v>
      </c>
      <c r="C39" s="7" t="s">
        <v>190</v>
      </c>
      <c r="D39" s="7" t="s">
        <v>191</v>
      </c>
      <c r="E39" s="7" t="s">
        <v>192</v>
      </c>
      <c r="F39" s="6" t="s">
        <v>46</v>
      </c>
      <c r="G39" s="7" t="s">
        <v>188</v>
      </c>
      <c r="H39" s="6"/>
      <c r="I39" s="7"/>
    </row>
    <row r="40" spans="1:9" ht="34.5" customHeight="1" x14ac:dyDescent="0.25">
      <c r="A40" s="4">
        <v>33</v>
      </c>
      <c r="B40" s="4" t="s">
        <v>193</v>
      </c>
      <c r="C40" s="5" t="s">
        <v>194</v>
      </c>
      <c r="D40" s="5" t="s">
        <v>195</v>
      </c>
      <c r="E40" s="5" t="s">
        <v>192</v>
      </c>
      <c r="F40" s="4" t="s">
        <v>46</v>
      </c>
      <c r="G40" s="5" t="s">
        <v>150</v>
      </c>
      <c r="H40" s="4"/>
      <c r="I40" s="5"/>
    </row>
    <row r="41" spans="1:9" ht="45.95" customHeight="1" x14ac:dyDescent="0.25">
      <c r="A41" s="6">
        <v>34</v>
      </c>
      <c r="B41" s="6" t="s">
        <v>196</v>
      </c>
      <c r="C41" s="7" t="s">
        <v>197</v>
      </c>
      <c r="D41" s="7" t="s">
        <v>198</v>
      </c>
      <c r="E41" s="7" t="s">
        <v>192</v>
      </c>
      <c r="F41" s="6" t="s">
        <v>46</v>
      </c>
      <c r="G41" s="7" t="s">
        <v>117</v>
      </c>
      <c r="H41" s="6"/>
      <c r="I41" s="7"/>
    </row>
    <row r="42" spans="1:9" ht="34.5" customHeight="1" x14ac:dyDescent="0.25">
      <c r="A42" s="4">
        <v>35</v>
      </c>
      <c r="B42" s="4" t="s">
        <v>199</v>
      </c>
      <c r="C42" s="5" t="s">
        <v>200</v>
      </c>
      <c r="D42" s="5" t="s">
        <v>201</v>
      </c>
      <c r="E42" s="5" t="s">
        <v>192</v>
      </c>
      <c r="F42" s="4" t="s">
        <v>46</v>
      </c>
      <c r="G42" s="5" t="s">
        <v>202</v>
      </c>
      <c r="H42" s="4"/>
      <c r="I42" s="5"/>
    </row>
    <row r="43" spans="1:9" ht="18" customHeight="1" x14ac:dyDescent="0.25">
      <c r="A43" s="23" t="s">
        <v>203</v>
      </c>
      <c r="B43" s="18"/>
      <c r="C43" s="18"/>
      <c r="D43" s="18"/>
      <c r="E43" s="18"/>
      <c r="F43" s="18"/>
      <c r="G43" s="18"/>
      <c r="H43" s="18"/>
      <c r="I43" s="18"/>
    </row>
    <row r="44" spans="1:9" ht="45.95" customHeight="1" x14ac:dyDescent="0.25">
      <c r="A44" s="6">
        <v>36</v>
      </c>
      <c r="B44" s="6" t="s">
        <v>204</v>
      </c>
      <c r="C44" s="7" t="s">
        <v>205</v>
      </c>
      <c r="D44" s="7" t="s">
        <v>206</v>
      </c>
      <c r="E44" s="7" t="s">
        <v>207</v>
      </c>
      <c r="F44" s="6" t="s">
        <v>46</v>
      </c>
      <c r="G44" s="7" t="s">
        <v>202</v>
      </c>
      <c r="H44" s="6"/>
      <c r="I44" s="7"/>
    </row>
    <row r="45" spans="1:9" ht="34.5" customHeight="1" x14ac:dyDescent="0.25">
      <c r="A45" s="4">
        <v>37</v>
      </c>
      <c r="B45" s="4" t="s">
        <v>208</v>
      </c>
      <c r="C45" s="5" t="s">
        <v>209</v>
      </c>
      <c r="D45" s="5" t="s">
        <v>210</v>
      </c>
      <c r="E45" s="5" t="s">
        <v>207</v>
      </c>
      <c r="F45" s="4" t="s">
        <v>46</v>
      </c>
      <c r="G45" s="5" t="s">
        <v>202</v>
      </c>
      <c r="H45" s="4"/>
      <c r="I45" s="5"/>
    </row>
    <row r="46" spans="1:9" ht="34.5" customHeight="1" x14ac:dyDescent="0.25">
      <c r="A46" s="6">
        <v>38</v>
      </c>
      <c r="B46" s="6" t="s">
        <v>211</v>
      </c>
      <c r="C46" s="7" t="s">
        <v>212</v>
      </c>
      <c r="D46" s="7" t="s">
        <v>213</v>
      </c>
      <c r="E46" s="7" t="s">
        <v>207</v>
      </c>
      <c r="F46" s="6" t="s">
        <v>46</v>
      </c>
      <c r="G46" s="7" t="s">
        <v>82</v>
      </c>
      <c r="H46" s="6"/>
      <c r="I46" s="7"/>
    </row>
    <row r="47" spans="1:9" ht="18" customHeight="1" x14ac:dyDescent="0.25">
      <c r="A47" s="23" t="s">
        <v>214</v>
      </c>
      <c r="B47" s="18"/>
      <c r="C47" s="18"/>
      <c r="D47" s="18"/>
      <c r="E47" s="18"/>
      <c r="F47" s="18"/>
      <c r="G47" s="18"/>
      <c r="H47" s="18"/>
      <c r="I47" s="18"/>
    </row>
    <row r="48" spans="1:9" ht="34.5" customHeight="1" x14ac:dyDescent="0.25">
      <c r="A48" s="4">
        <v>39</v>
      </c>
      <c r="B48" s="4" t="s">
        <v>215</v>
      </c>
      <c r="C48" s="5" t="s">
        <v>216</v>
      </c>
      <c r="D48" s="5" t="s">
        <v>217</v>
      </c>
      <c r="E48" s="5" t="s">
        <v>218</v>
      </c>
      <c r="F48" s="4" t="s">
        <v>46</v>
      </c>
      <c r="G48" s="5" t="s">
        <v>219</v>
      </c>
      <c r="H48" s="4"/>
      <c r="I48" s="5"/>
    </row>
    <row r="49" spans="1:9" ht="45.95" customHeight="1" x14ac:dyDescent="0.25">
      <c r="A49" s="6">
        <v>40</v>
      </c>
      <c r="B49" s="6" t="s">
        <v>220</v>
      </c>
      <c r="C49" s="7" t="s">
        <v>221</v>
      </c>
      <c r="D49" s="7" t="s">
        <v>222</v>
      </c>
      <c r="E49" s="7" t="s">
        <v>223</v>
      </c>
      <c r="F49" s="6" t="s">
        <v>177</v>
      </c>
      <c r="G49" s="7" t="s">
        <v>52</v>
      </c>
      <c r="H49" s="6"/>
      <c r="I49" s="7"/>
    </row>
    <row r="50" spans="1:9" ht="45.95" customHeight="1" x14ac:dyDescent="0.25">
      <c r="A50" s="4">
        <v>41</v>
      </c>
      <c r="B50" s="4" t="s">
        <v>224</v>
      </c>
      <c r="C50" s="5" t="s">
        <v>225</v>
      </c>
      <c r="D50" s="5" t="s">
        <v>226</v>
      </c>
      <c r="E50" s="5" t="s">
        <v>227</v>
      </c>
      <c r="F50" s="4" t="s">
        <v>177</v>
      </c>
      <c r="G50" s="5" t="s">
        <v>228</v>
      </c>
      <c r="H50" s="4"/>
      <c r="I50" s="5"/>
    </row>
    <row r="51" spans="1:9" ht="57.6" customHeight="1" x14ac:dyDescent="0.25">
      <c r="A51" s="6">
        <v>42</v>
      </c>
      <c r="B51" s="6" t="s">
        <v>229</v>
      </c>
      <c r="C51" s="7" t="s">
        <v>230</v>
      </c>
      <c r="D51" s="7" t="s">
        <v>231</v>
      </c>
      <c r="E51" s="7" t="s">
        <v>232</v>
      </c>
      <c r="F51" s="6" t="s">
        <v>46</v>
      </c>
      <c r="G51" s="7" t="s">
        <v>219</v>
      </c>
      <c r="H51" s="6"/>
      <c r="I51" s="7"/>
    </row>
    <row r="52" spans="1:9" ht="18" customHeight="1" x14ac:dyDescent="0.25">
      <c r="A52" s="23" t="s">
        <v>233</v>
      </c>
      <c r="B52" s="18"/>
      <c r="C52" s="18"/>
      <c r="D52" s="18"/>
      <c r="E52" s="18"/>
      <c r="F52" s="18"/>
      <c r="G52" s="18"/>
      <c r="H52" s="18"/>
      <c r="I52" s="18"/>
    </row>
    <row r="53" spans="1:9" ht="57.6" customHeight="1" x14ac:dyDescent="0.25">
      <c r="A53" s="4">
        <v>43</v>
      </c>
      <c r="B53" s="4" t="s">
        <v>234</v>
      </c>
      <c r="C53" s="5" t="s">
        <v>235</v>
      </c>
      <c r="D53" s="5" t="s">
        <v>236</v>
      </c>
      <c r="E53" s="5" t="s">
        <v>237</v>
      </c>
      <c r="F53" s="4" t="s">
        <v>46</v>
      </c>
      <c r="G53" s="5" t="s">
        <v>52</v>
      </c>
      <c r="H53" s="4"/>
      <c r="I53" s="5"/>
    </row>
    <row r="54" spans="1:9" ht="34.5" customHeight="1" x14ac:dyDescent="0.25">
      <c r="A54" s="6">
        <v>44</v>
      </c>
      <c r="B54" s="6" t="s">
        <v>238</v>
      </c>
      <c r="C54" s="7" t="s">
        <v>239</v>
      </c>
      <c r="D54" s="7" t="s">
        <v>240</v>
      </c>
      <c r="E54" s="7" t="s">
        <v>241</v>
      </c>
      <c r="F54" s="6" t="s">
        <v>46</v>
      </c>
      <c r="G54" s="7" t="s">
        <v>52</v>
      </c>
      <c r="H54" s="6"/>
      <c r="I54" s="7"/>
    </row>
    <row r="55" spans="1:9" ht="126.6" customHeight="1" x14ac:dyDescent="0.25">
      <c r="A55" s="4">
        <v>45</v>
      </c>
      <c r="B55" s="4" t="s">
        <v>242</v>
      </c>
      <c r="C55" s="5" t="s">
        <v>243</v>
      </c>
      <c r="D55" s="5" t="s">
        <v>244</v>
      </c>
      <c r="E55" s="5" t="s">
        <v>245</v>
      </c>
      <c r="F55" s="4" t="s">
        <v>46</v>
      </c>
      <c r="G55" s="5" t="s">
        <v>246</v>
      </c>
      <c r="H55" s="4"/>
      <c r="I55" s="5"/>
    </row>
    <row r="56" spans="1:9" ht="45.95" customHeight="1" x14ac:dyDescent="0.25">
      <c r="A56" s="6">
        <v>46</v>
      </c>
      <c r="B56" s="6" t="s">
        <v>247</v>
      </c>
      <c r="C56" s="7" t="s">
        <v>248</v>
      </c>
      <c r="D56" s="7" t="s">
        <v>249</v>
      </c>
      <c r="E56" s="7" t="s">
        <v>250</v>
      </c>
      <c r="F56" s="6" t="s">
        <v>46</v>
      </c>
      <c r="G56" s="7" t="s">
        <v>246</v>
      </c>
      <c r="H56" s="6"/>
      <c r="I56" s="7"/>
    </row>
    <row r="57" spans="1:9" ht="21.95" customHeight="1" x14ac:dyDescent="0.25">
      <c r="A57" s="17" t="s">
        <v>251</v>
      </c>
      <c r="B57" s="18"/>
      <c r="C57" s="18"/>
      <c r="D57" s="18"/>
      <c r="E57" s="18"/>
      <c r="F57" s="18"/>
      <c r="G57" s="18"/>
      <c r="H57" s="18"/>
      <c r="I57" s="18"/>
    </row>
    <row r="58" spans="1:9" ht="18" customHeight="1" x14ac:dyDescent="0.25">
      <c r="A58" s="23" t="s">
        <v>252</v>
      </c>
      <c r="B58" s="18"/>
      <c r="C58" s="18"/>
      <c r="D58" s="18"/>
      <c r="E58" s="18"/>
      <c r="F58" s="18"/>
      <c r="G58" s="18"/>
      <c r="H58" s="18"/>
      <c r="I58" s="18"/>
    </row>
    <row r="59" spans="1:9" ht="45.95" customHeight="1" x14ac:dyDescent="0.25">
      <c r="A59" s="4">
        <v>47</v>
      </c>
      <c r="B59" s="4" t="s">
        <v>253</v>
      </c>
      <c r="C59" s="5" t="s">
        <v>254</v>
      </c>
      <c r="D59" s="5" t="s">
        <v>255</v>
      </c>
      <c r="E59" s="5" t="s">
        <v>256</v>
      </c>
      <c r="F59" s="4" t="s">
        <v>46</v>
      </c>
      <c r="G59" s="5" t="s">
        <v>257</v>
      </c>
      <c r="H59" s="4"/>
      <c r="I59" s="5"/>
    </row>
    <row r="60" spans="1:9" ht="34.5" customHeight="1" x14ac:dyDescent="0.25">
      <c r="A60" s="6">
        <v>48</v>
      </c>
      <c r="B60" s="6" t="s">
        <v>258</v>
      </c>
      <c r="C60" s="7" t="s">
        <v>259</v>
      </c>
      <c r="D60" s="7" t="s">
        <v>260</v>
      </c>
      <c r="E60" s="7" t="s">
        <v>261</v>
      </c>
      <c r="F60" s="6" t="s">
        <v>46</v>
      </c>
      <c r="G60" s="7" t="s">
        <v>52</v>
      </c>
      <c r="H60" s="6"/>
      <c r="I60" s="7"/>
    </row>
    <row r="61" spans="1:9" ht="45.95" customHeight="1" x14ac:dyDescent="0.25">
      <c r="A61" s="4">
        <v>49</v>
      </c>
      <c r="B61" s="4" t="s">
        <v>262</v>
      </c>
      <c r="C61" s="5" t="s">
        <v>263</v>
      </c>
      <c r="D61" s="5" t="s">
        <v>264</v>
      </c>
      <c r="E61" s="5" t="s">
        <v>265</v>
      </c>
      <c r="F61" s="4" t="s">
        <v>46</v>
      </c>
      <c r="G61" s="5" t="s">
        <v>266</v>
      </c>
      <c r="H61" s="4"/>
      <c r="I61" s="5"/>
    </row>
    <row r="62" spans="1:9" ht="34.5" customHeight="1" x14ac:dyDescent="0.25">
      <c r="A62" s="6">
        <v>50</v>
      </c>
      <c r="B62" s="6" t="s">
        <v>267</v>
      </c>
      <c r="C62" s="7" t="s">
        <v>268</v>
      </c>
      <c r="D62" s="7" t="s">
        <v>269</v>
      </c>
      <c r="E62" s="7" t="s">
        <v>192</v>
      </c>
      <c r="F62" s="6" t="s">
        <v>46</v>
      </c>
      <c r="G62" s="7" t="s">
        <v>66</v>
      </c>
      <c r="H62" s="6"/>
      <c r="I62" s="7"/>
    </row>
    <row r="63" spans="1:9" ht="30" customHeight="1" x14ac:dyDescent="0.25">
      <c r="A63" s="4">
        <v>51</v>
      </c>
      <c r="B63" s="4" t="s">
        <v>270</v>
      </c>
      <c r="C63" s="5" t="s">
        <v>271</v>
      </c>
      <c r="D63" s="5" t="s">
        <v>272</v>
      </c>
      <c r="E63" s="5" t="s">
        <v>192</v>
      </c>
      <c r="F63" s="4" t="s">
        <v>46</v>
      </c>
      <c r="G63" s="5" t="s">
        <v>202</v>
      </c>
      <c r="H63" s="4"/>
      <c r="I63" s="5"/>
    </row>
    <row r="64" spans="1:9" ht="45.95" customHeight="1" x14ac:dyDescent="0.25">
      <c r="A64" s="6">
        <v>52</v>
      </c>
      <c r="B64" s="6" t="s">
        <v>273</v>
      </c>
      <c r="C64" s="7" t="s">
        <v>274</v>
      </c>
      <c r="D64" s="7" t="s">
        <v>275</v>
      </c>
      <c r="E64" s="7" t="s">
        <v>116</v>
      </c>
      <c r="F64" s="6" t="s">
        <v>46</v>
      </c>
      <c r="G64" s="7" t="s">
        <v>117</v>
      </c>
      <c r="H64" s="6"/>
      <c r="I64" s="7"/>
    </row>
    <row r="65" spans="1:9" ht="34.5" customHeight="1" x14ac:dyDescent="0.25">
      <c r="A65" s="4">
        <v>53</v>
      </c>
      <c r="B65" s="4" t="s">
        <v>276</v>
      </c>
      <c r="C65" s="5" t="s">
        <v>277</v>
      </c>
      <c r="D65" s="5" t="s">
        <v>278</v>
      </c>
      <c r="E65" s="5" t="s">
        <v>65</v>
      </c>
      <c r="F65" s="4" t="s">
        <v>46</v>
      </c>
      <c r="G65" s="5" t="s">
        <v>117</v>
      </c>
      <c r="H65" s="4"/>
      <c r="I65" s="5"/>
    </row>
    <row r="66" spans="1:9" ht="34.5" customHeight="1" x14ac:dyDescent="0.25">
      <c r="A66" s="6">
        <v>54</v>
      </c>
      <c r="B66" s="6" t="s">
        <v>279</v>
      </c>
      <c r="C66" s="7" t="s">
        <v>280</v>
      </c>
      <c r="D66" s="7" t="s">
        <v>281</v>
      </c>
      <c r="E66" s="7" t="s">
        <v>282</v>
      </c>
      <c r="F66" s="6" t="s">
        <v>46</v>
      </c>
      <c r="G66" s="7" t="s">
        <v>87</v>
      </c>
      <c r="H66" s="6"/>
      <c r="I66" s="7"/>
    </row>
    <row r="67" spans="1:9" ht="45.95" customHeight="1" x14ac:dyDescent="0.25">
      <c r="A67" s="4">
        <v>55</v>
      </c>
      <c r="B67" s="4" t="s">
        <v>283</v>
      </c>
      <c r="C67" s="5" t="s">
        <v>284</v>
      </c>
      <c r="D67" s="5" t="s">
        <v>285</v>
      </c>
      <c r="E67" s="5" t="s">
        <v>286</v>
      </c>
      <c r="F67" s="4" t="s">
        <v>46</v>
      </c>
      <c r="G67" s="5" t="s">
        <v>287</v>
      </c>
      <c r="H67" s="4"/>
      <c r="I67" s="5"/>
    </row>
    <row r="68" spans="1:9" ht="45.95" customHeight="1" x14ac:dyDescent="0.25">
      <c r="A68" s="6">
        <v>56</v>
      </c>
      <c r="B68" s="6" t="s">
        <v>288</v>
      </c>
      <c r="C68" s="7" t="s">
        <v>289</v>
      </c>
      <c r="D68" s="7" t="s">
        <v>290</v>
      </c>
      <c r="E68" s="7" t="s">
        <v>291</v>
      </c>
      <c r="F68" s="6" t="s">
        <v>46</v>
      </c>
      <c r="G68" s="7" t="s">
        <v>292</v>
      </c>
      <c r="H68" s="6"/>
      <c r="I68" s="7"/>
    </row>
    <row r="69" spans="1:9" ht="34.5" customHeight="1" x14ac:dyDescent="0.25">
      <c r="A69" s="4">
        <v>57</v>
      </c>
      <c r="B69" s="4" t="s">
        <v>293</v>
      </c>
      <c r="C69" s="5" t="s">
        <v>294</v>
      </c>
      <c r="D69" s="5" t="s">
        <v>295</v>
      </c>
      <c r="E69" s="5" t="s">
        <v>143</v>
      </c>
      <c r="F69" s="4" t="s">
        <v>46</v>
      </c>
      <c r="G69" s="5" t="s">
        <v>167</v>
      </c>
      <c r="H69" s="4"/>
      <c r="I69" s="5"/>
    </row>
    <row r="70" spans="1:9" ht="34.5" customHeight="1" x14ac:dyDescent="0.25">
      <c r="A70" s="6">
        <v>58</v>
      </c>
      <c r="B70" s="6" t="s">
        <v>296</v>
      </c>
      <c r="C70" s="7" t="s">
        <v>297</v>
      </c>
      <c r="D70" s="7" t="s">
        <v>298</v>
      </c>
      <c r="E70" s="7" t="s">
        <v>299</v>
      </c>
      <c r="F70" s="6" t="s">
        <v>46</v>
      </c>
      <c r="G70" s="7" t="s">
        <v>102</v>
      </c>
      <c r="H70" s="6"/>
      <c r="I70" s="7"/>
    </row>
    <row r="71" spans="1:9" ht="30" customHeight="1" x14ac:dyDescent="0.25">
      <c r="A71" s="4">
        <v>59</v>
      </c>
      <c r="B71" s="4" t="s">
        <v>300</v>
      </c>
      <c r="C71" s="5" t="s">
        <v>301</v>
      </c>
      <c r="D71" s="5" t="s">
        <v>302</v>
      </c>
      <c r="E71" s="5" t="s">
        <v>303</v>
      </c>
      <c r="F71" s="4" t="s">
        <v>46</v>
      </c>
      <c r="G71" s="5" t="s">
        <v>112</v>
      </c>
      <c r="H71" s="4"/>
      <c r="I71" s="5"/>
    </row>
    <row r="72" spans="1:9" ht="30" customHeight="1" x14ac:dyDescent="0.25">
      <c r="A72" s="6">
        <v>60</v>
      </c>
      <c r="B72" s="6" t="s">
        <v>304</v>
      </c>
      <c r="C72" s="7" t="s">
        <v>305</v>
      </c>
      <c r="D72" s="7" t="s">
        <v>306</v>
      </c>
      <c r="E72" s="7" t="s">
        <v>130</v>
      </c>
      <c r="F72" s="6" t="s">
        <v>46</v>
      </c>
      <c r="G72" s="7" t="s">
        <v>52</v>
      </c>
      <c r="H72" s="6"/>
      <c r="I72" s="7"/>
    </row>
    <row r="73" spans="1:9" ht="34.5" customHeight="1" x14ac:dyDescent="0.25">
      <c r="A73" s="4">
        <v>61</v>
      </c>
      <c r="B73" s="4" t="s">
        <v>307</v>
      </c>
      <c r="C73" s="5" t="s">
        <v>308</v>
      </c>
      <c r="D73" s="5" t="s">
        <v>309</v>
      </c>
      <c r="E73" s="5" t="s">
        <v>310</v>
      </c>
      <c r="F73" s="4" t="s">
        <v>46</v>
      </c>
      <c r="G73" s="5" t="s">
        <v>202</v>
      </c>
      <c r="H73" s="4"/>
      <c r="I73" s="5"/>
    </row>
    <row r="74" spans="1:9" ht="34.5" customHeight="1" x14ac:dyDescent="0.25">
      <c r="A74" s="6">
        <v>62</v>
      </c>
      <c r="B74" s="6" t="s">
        <v>311</v>
      </c>
      <c r="C74" s="7" t="s">
        <v>312</v>
      </c>
      <c r="D74" s="7" t="s">
        <v>313</v>
      </c>
      <c r="E74" s="7" t="s">
        <v>314</v>
      </c>
      <c r="F74" s="6" t="s">
        <v>46</v>
      </c>
      <c r="G74" s="7" t="s">
        <v>52</v>
      </c>
      <c r="H74" s="6"/>
      <c r="I74" s="7"/>
    </row>
    <row r="75" spans="1:9" ht="34.5" customHeight="1" x14ac:dyDescent="0.25">
      <c r="A75" s="4">
        <v>63</v>
      </c>
      <c r="B75" s="4" t="s">
        <v>315</v>
      </c>
      <c r="C75" s="5" t="s">
        <v>316</v>
      </c>
      <c r="D75" s="5" t="s">
        <v>317</v>
      </c>
      <c r="E75" s="5" t="s">
        <v>318</v>
      </c>
      <c r="F75" s="4" t="s">
        <v>46</v>
      </c>
      <c r="G75" s="5" t="s">
        <v>319</v>
      </c>
      <c r="H75" s="4"/>
      <c r="I75" s="5"/>
    </row>
    <row r="76" spans="1:9" ht="30" customHeight="1" x14ac:dyDescent="0.25">
      <c r="A76" s="6">
        <v>64</v>
      </c>
      <c r="B76" s="6" t="s">
        <v>320</v>
      </c>
      <c r="C76" s="7" t="s">
        <v>321</v>
      </c>
      <c r="D76" s="7" t="s">
        <v>322</v>
      </c>
      <c r="E76" s="7" t="s">
        <v>250</v>
      </c>
      <c r="F76" s="6" t="s">
        <v>46</v>
      </c>
      <c r="G76" s="7" t="s">
        <v>246</v>
      </c>
      <c r="H76" s="6"/>
      <c r="I76" s="7"/>
    </row>
    <row r="77" spans="1:9" ht="21.95" customHeight="1" x14ac:dyDescent="0.25">
      <c r="A77" s="17" t="s">
        <v>323</v>
      </c>
      <c r="B77" s="18"/>
      <c r="C77" s="18"/>
      <c r="D77" s="18"/>
      <c r="E77" s="18"/>
      <c r="F77" s="18"/>
      <c r="G77" s="18"/>
      <c r="H77" s="18"/>
      <c r="I77" s="18"/>
    </row>
    <row r="78" spans="1:9" ht="45.95" customHeight="1" x14ac:dyDescent="0.25">
      <c r="A78" s="4">
        <v>65</v>
      </c>
      <c r="B78" s="4" t="s">
        <v>324</v>
      </c>
      <c r="C78" s="5" t="s">
        <v>325</v>
      </c>
      <c r="D78" s="5" t="s">
        <v>326</v>
      </c>
      <c r="E78" s="5" t="s">
        <v>327</v>
      </c>
      <c r="F78" s="4" t="s">
        <v>46</v>
      </c>
      <c r="G78" s="5" t="s">
        <v>328</v>
      </c>
      <c r="H78" s="4"/>
      <c r="I78" s="5"/>
    </row>
    <row r="79" spans="1:9" ht="45.95" customHeight="1" x14ac:dyDescent="0.25">
      <c r="A79" s="6">
        <v>66</v>
      </c>
      <c r="B79" s="6" t="s">
        <v>329</v>
      </c>
      <c r="C79" s="7" t="s">
        <v>330</v>
      </c>
      <c r="D79" s="7" t="s">
        <v>331</v>
      </c>
      <c r="E79" s="7" t="s">
        <v>332</v>
      </c>
      <c r="F79" s="6" t="s">
        <v>46</v>
      </c>
      <c r="G79" s="7" t="s">
        <v>328</v>
      </c>
      <c r="H79" s="6"/>
      <c r="I79" s="7"/>
    </row>
    <row r="80" spans="1:9" ht="30" customHeight="1" x14ac:dyDescent="0.25">
      <c r="A80" s="4">
        <v>67</v>
      </c>
      <c r="B80" s="4" t="s">
        <v>333</v>
      </c>
      <c r="C80" s="5" t="s">
        <v>334</v>
      </c>
      <c r="D80" s="5" t="s">
        <v>335</v>
      </c>
      <c r="E80" s="5" t="s">
        <v>336</v>
      </c>
      <c r="F80" s="4" t="s">
        <v>46</v>
      </c>
      <c r="G80" s="5" t="s">
        <v>219</v>
      </c>
      <c r="H80" s="4"/>
      <c r="I80" s="5"/>
    </row>
    <row r="81" spans="1:9" ht="34.5" customHeight="1" x14ac:dyDescent="0.25">
      <c r="A81" s="6">
        <v>68</v>
      </c>
      <c r="B81" s="6" t="s">
        <v>337</v>
      </c>
      <c r="C81" s="7" t="s">
        <v>338</v>
      </c>
      <c r="D81" s="7" t="s">
        <v>339</v>
      </c>
      <c r="E81" s="7" t="s">
        <v>340</v>
      </c>
      <c r="F81" s="6" t="s">
        <v>177</v>
      </c>
      <c r="G81" s="7" t="s">
        <v>341</v>
      </c>
      <c r="H81" s="6"/>
      <c r="I81" s="7"/>
    </row>
    <row r="82" spans="1:9" ht="34.5" customHeight="1" x14ac:dyDescent="0.25">
      <c r="A82" s="4">
        <v>69</v>
      </c>
      <c r="B82" s="4" t="s">
        <v>342</v>
      </c>
      <c r="C82" s="5" t="s">
        <v>343</v>
      </c>
      <c r="D82" s="5" t="s">
        <v>344</v>
      </c>
      <c r="E82" s="5" t="s">
        <v>345</v>
      </c>
      <c r="F82" s="4" t="s">
        <v>177</v>
      </c>
      <c r="G82" s="5" t="s">
        <v>341</v>
      </c>
      <c r="H82" s="4"/>
      <c r="I82" s="5"/>
    </row>
    <row r="83" spans="1:9" ht="30" customHeight="1" x14ac:dyDescent="0.25">
      <c r="A83" s="6">
        <v>70</v>
      </c>
      <c r="B83" s="6" t="s">
        <v>346</v>
      </c>
      <c r="C83" s="7" t="s">
        <v>347</v>
      </c>
      <c r="D83" s="7" t="s">
        <v>348</v>
      </c>
      <c r="E83" s="7" t="s">
        <v>349</v>
      </c>
      <c r="F83" s="6" t="s">
        <v>46</v>
      </c>
      <c r="G83" s="7" t="s">
        <v>341</v>
      </c>
      <c r="H83" s="6"/>
      <c r="I83" s="7"/>
    </row>
    <row r="84" spans="1:9" ht="45.95" customHeight="1" x14ac:dyDescent="0.25">
      <c r="A84" s="4">
        <v>71</v>
      </c>
      <c r="B84" s="4" t="s">
        <v>350</v>
      </c>
      <c r="C84" s="5" t="s">
        <v>351</v>
      </c>
      <c r="D84" s="5" t="s">
        <v>352</v>
      </c>
      <c r="E84" s="5" t="s">
        <v>353</v>
      </c>
      <c r="F84" s="4" t="s">
        <v>46</v>
      </c>
      <c r="G84" s="5" t="s">
        <v>341</v>
      </c>
      <c r="H84" s="4"/>
      <c r="I84" s="5"/>
    </row>
    <row r="85" spans="1:9" ht="30" customHeight="1" x14ac:dyDescent="0.25">
      <c r="A85" s="6">
        <v>72</v>
      </c>
      <c r="B85" s="6" t="s">
        <v>354</v>
      </c>
      <c r="C85" s="7" t="s">
        <v>355</v>
      </c>
      <c r="D85" s="7" t="s">
        <v>356</v>
      </c>
      <c r="E85" s="7" t="s">
        <v>357</v>
      </c>
      <c r="F85" s="6" t="s">
        <v>46</v>
      </c>
      <c r="G85" s="7" t="s">
        <v>52</v>
      </c>
      <c r="H85" s="6"/>
      <c r="I85" s="7"/>
    </row>
    <row r="86" spans="1:9" ht="57.6" customHeight="1" x14ac:dyDescent="0.25">
      <c r="A86" s="4">
        <v>73</v>
      </c>
      <c r="B86" s="4" t="s">
        <v>358</v>
      </c>
      <c r="C86" s="5" t="s">
        <v>359</v>
      </c>
      <c r="D86" s="5" t="s">
        <v>360</v>
      </c>
      <c r="E86" s="5" t="s">
        <v>361</v>
      </c>
      <c r="F86" s="4" t="s">
        <v>46</v>
      </c>
      <c r="G86" s="5" t="s">
        <v>341</v>
      </c>
      <c r="H86" s="4"/>
      <c r="I86" s="5"/>
    </row>
    <row r="87" spans="1:9" ht="34.5" customHeight="1" x14ac:dyDescent="0.25">
      <c r="A87" s="6">
        <v>74</v>
      </c>
      <c r="B87" s="6" t="s">
        <v>362</v>
      </c>
      <c r="C87" s="7" t="s">
        <v>363</v>
      </c>
      <c r="D87" s="7" t="s">
        <v>364</v>
      </c>
      <c r="E87" s="7" t="s">
        <v>365</v>
      </c>
      <c r="F87" s="6" t="s">
        <v>46</v>
      </c>
      <c r="G87" s="7" t="s">
        <v>228</v>
      </c>
      <c r="H87" s="6"/>
      <c r="I87" s="7"/>
    </row>
    <row r="88" spans="1:9" ht="34.5" customHeight="1" x14ac:dyDescent="0.25">
      <c r="A88" s="4">
        <v>75</v>
      </c>
      <c r="B88" s="4" t="s">
        <v>366</v>
      </c>
      <c r="C88" s="5" t="s">
        <v>367</v>
      </c>
      <c r="D88" s="5" t="s">
        <v>368</v>
      </c>
      <c r="E88" s="5" t="s">
        <v>369</v>
      </c>
      <c r="F88" s="4" t="s">
        <v>46</v>
      </c>
      <c r="G88" s="5" t="s">
        <v>219</v>
      </c>
      <c r="H88" s="4"/>
      <c r="I88" s="5"/>
    </row>
    <row r="89" spans="1:9" ht="34.5" customHeight="1" x14ac:dyDescent="0.25">
      <c r="A89" s="6">
        <v>76</v>
      </c>
      <c r="B89" s="6" t="s">
        <v>370</v>
      </c>
      <c r="C89" s="7" t="s">
        <v>371</v>
      </c>
      <c r="D89" s="7" t="s">
        <v>372</v>
      </c>
      <c r="E89" s="7" t="s">
        <v>373</v>
      </c>
      <c r="F89" s="6" t="s">
        <v>46</v>
      </c>
      <c r="G89" s="7" t="s">
        <v>219</v>
      </c>
      <c r="H89" s="6"/>
      <c r="I89" s="7"/>
    </row>
    <row r="90" spans="1:9" ht="57.6" customHeight="1" x14ac:dyDescent="0.25">
      <c r="A90" s="4">
        <v>77</v>
      </c>
      <c r="B90" s="4" t="s">
        <v>374</v>
      </c>
      <c r="C90" s="5" t="s">
        <v>375</v>
      </c>
      <c r="D90" s="5" t="s">
        <v>376</v>
      </c>
      <c r="E90" s="5" t="s">
        <v>377</v>
      </c>
      <c r="F90" s="4" t="s">
        <v>46</v>
      </c>
      <c r="G90" s="5" t="s">
        <v>219</v>
      </c>
      <c r="H90" s="4"/>
      <c r="I90" s="5"/>
    </row>
    <row r="91" spans="1:9" ht="30" customHeight="1" x14ac:dyDescent="0.25">
      <c r="A91" s="6">
        <v>78</v>
      </c>
      <c r="B91" s="6" t="s">
        <v>378</v>
      </c>
      <c r="C91" s="7" t="s">
        <v>379</v>
      </c>
      <c r="D91" s="7" t="s">
        <v>380</v>
      </c>
      <c r="E91" s="7" t="s">
        <v>381</v>
      </c>
      <c r="F91" s="6" t="s">
        <v>382</v>
      </c>
      <c r="G91" s="7" t="s">
        <v>383</v>
      </c>
      <c r="H91" s="6"/>
      <c r="I91" s="7"/>
    </row>
    <row r="92" spans="1:9" ht="57.6" customHeight="1" x14ac:dyDescent="0.25">
      <c r="A92" s="4">
        <v>79</v>
      </c>
      <c r="B92" s="4" t="s">
        <v>384</v>
      </c>
      <c r="C92" s="5" t="s">
        <v>385</v>
      </c>
      <c r="D92" s="5" t="s">
        <v>386</v>
      </c>
      <c r="E92" s="5" t="s">
        <v>387</v>
      </c>
      <c r="F92" s="4" t="s">
        <v>382</v>
      </c>
      <c r="G92" s="5" t="s">
        <v>219</v>
      </c>
      <c r="H92" s="4"/>
      <c r="I92" s="5"/>
    </row>
    <row r="93" spans="1:9" ht="33.950000000000003" customHeight="1" x14ac:dyDescent="0.25">
      <c r="A93" s="22" t="s">
        <v>29</v>
      </c>
      <c r="B93" s="20"/>
      <c r="C93" s="20"/>
      <c r="D93" s="20"/>
      <c r="E93" s="20"/>
      <c r="F93" s="20"/>
      <c r="G93" s="20"/>
      <c r="H93" s="20"/>
      <c r="I93" s="20"/>
    </row>
  </sheetData>
  <autoFilter ref="A3:I92" xr:uid="{00000000-0009-0000-0000-000001000000}"/>
  <mergeCells count="13">
    <mergeCell ref="A93:I93"/>
    <mergeCell ref="A36:I36"/>
    <mergeCell ref="A1:I1"/>
    <mergeCell ref="A58:I58"/>
    <mergeCell ref="A77:I77"/>
    <mergeCell ref="A4:I4"/>
    <mergeCell ref="A52:I52"/>
    <mergeCell ref="A43:I43"/>
    <mergeCell ref="A57:I57"/>
    <mergeCell ref="A2:I2"/>
    <mergeCell ref="A47:I47"/>
    <mergeCell ref="A5:I5"/>
    <mergeCell ref="A28:I28"/>
  </mergeCells>
  <conditionalFormatting sqref="F4:F92">
    <cfRule type="expression" dxfId="9" priority="5">
      <formula>EXACT($F4,"OBOWIĄZKOWY")</formula>
    </cfRule>
    <cfRule type="expression" dxfId="8" priority="6">
      <formula>EXACT($F4,"WARUNKOWY")</formula>
    </cfRule>
    <cfRule type="expression" dxfId="7" priority="7">
      <formula>EXACT($F4,"DOBRA PRAKTYKA")</formula>
    </cfRule>
  </conditionalFormatting>
  <conditionalFormatting sqref="H4:H92">
    <cfRule type="expression" dxfId="6" priority="1">
      <formula>EXACT($H4,"JEST")</formula>
    </cfRule>
    <cfRule type="expression" dxfId="5" priority="2">
      <formula>EXACT($H4,"W OPRACOWANIU")</formula>
    </cfRule>
    <cfRule type="expression" dxfId="4" priority="3">
      <formula>EXACT($H4,"BRAK")</formula>
    </cfRule>
    <cfRule type="expression" dxfId="3" priority="4">
      <formula>EXACT($H4,"NIE DOTYCZY")</formula>
    </cfRule>
  </conditionalFormatting>
  <dataValidations count="1">
    <dataValidation type="list" allowBlank="1" showInputMessage="1" promptTitle="Wybierz wartość" prompt="JEST / W OPRACOWANIU / BRAK / NIE DOTYCZY" sqref="H4:H92" xr:uid="{00000000-0002-0000-0100-000000000000}">
      <formula1>"JEST,W OPRACOWANIU,BRAK,NIE DOTYCZY"</formula1>
    </dataValidation>
  </dataValidations>
  <pageMargins left="0.3" right="0.3" top="0.5" bottom="0.5" header="0.5" footer="0.5"/>
  <pageSetup fitToHeight="0" orientation="landscape"/>
  <rowBreaks count="4" manualBreakCount="4">
    <brk id="27" max="16383" man="1"/>
    <brk id="35" max="16383" man="1"/>
    <brk id="56" max="16383" man="1"/>
    <brk id="7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3"/>
  <sheetViews>
    <sheetView showGridLines="0" workbookViewId="0">
      <pane ySplit="4" topLeftCell="A5" activePane="bottomLeft" state="frozen"/>
      <selection pane="bottomLeft" activeCell="B5" sqref="B5:B7"/>
    </sheetView>
  </sheetViews>
  <sheetFormatPr defaultRowHeight="15" x14ac:dyDescent="0.25"/>
  <cols>
    <col min="1" max="1" width="58" customWidth="1"/>
    <col min="2" max="2" width="13" customWidth="1"/>
    <col min="3" max="3" width="12" customWidth="1"/>
    <col min="4" max="4" width="17" customWidth="1"/>
    <col min="5" max="5" width="12" customWidth="1"/>
    <col min="6" max="6" width="14" customWidth="1"/>
    <col min="7" max="7" width="17" customWidth="1"/>
  </cols>
  <sheetData>
    <row r="1" spans="1:7" ht="30" customHeight="1" x14ac:dyDescent="0.25">
      <c r="A1" s="21" t="s">
        <v>388</v>
      </c>
      <c r="B1" s="20"/>
      <c r="C1" s="20"/>
      <c r="D1" s="20"/>
      <c r="E1" s="20"/>
      <c r="F1" s="20"/>
      <c r="G1" s="20"/>
    </row>
    <row r="2" spans="1:7" ht="18" customHeight="1" x14ac:dyDescent="0.25">
      <c r="A2" s="19" t="s">
        <v>389</v>
      </c>
      <c r="B2" s="20"/>
      <c r="C2" s="20"/>
      <c r="D2" s="20"/>
      <c r="E2" s="20"/>
      <c r="F2" s="20"/>
      <c r="G2" s="20"/>
    </row>
    <row r="4" spans="1:7" ht="33.950000000000003" customHeight="1" x14ac:dyDescent="0.25">
      <c r="A4" s="3" t="s">
        <v>390</v>
      </c>
      <c r="B4" s="3" t="s">
        <v>391</v>
      </c>
      <c r="C4" s="3" t="s">
        <v>392</v>
      </c>
      <c r="D4" s="3" t="s">
        <v>393</v>
      </c>
      <c r="E4" s="3" t="s">
        <v>394</v>
      </c>
      <c r="F4" s="3" t="s">
        <v>395</v>
      </c>
      <c r="G4" s="3" t="s">
        <v>396</v>
      </c>
    </row>
    <row r="5" spans="1:7" ht="27.95" customHeight="1" x14ac:dyDescent="0.25">
      <c r="A5" s="5" t="s">
        <v>40</v>
      </c>
      <c r="B5" s="4">
        <f>COUNTA('Spis dokumentów'!$B$6:$B$56)</f>
        <v>46</v>
      </c>
      <c r="C5" s="4">
        <f>COUNTIF('Spis dokumentów'!$H$6:$H$56,"JEST")</f>
        <v>0</v>
      </c>
      <c r="D5" s="4">
        <f>COUNTIF('Spis dokumentów'!$H$6:$H$56,"W OPRACOWANIU")</f>
        <v>0</v>
      </c>
      <c r="E5" s="4">
        <f>COUNTIF('Spis dokumentów'!$H$6:$H$56,"BRAK")</f>
        <v>0</v>
      </c>
      <c r="F5" s="4">
        <f>COUNTIF('Spis dokumentów'!$H$6:$H$56,"NIE DOTYCZY")</f>
        <v>0</v>
      </c>
      <c r="G5" s="8">
        <f>IF(B5-F5=0,"—",(C5+0.5*D5)/(B5-F5))</f>
        <v>0</v>
      </c>
    </row>
    <row r="6" spans="1:7" ht="27.95" customHeight="1" x14ac:dyDescent="0.25">
      <c r="A6" s="7" t="s">
        <v>251</v>
      </c>
      <c r="B6" s="6">
        <f>COUNTA('Spis dokumentów'!$B$59:$B$76)</f>
        <v>18</v>
      </c>
      <c r="C6" s="6">
        <f>COUNTIF('Spis dokumentów'!$H$59:$H$76,"JEST")</f>
        <v>0</v>
      </c>
      <c r="D6" s="6">
        <f>COUNTIF('Spis dokumentów'!$H$59:$H$76,"W OPRACOWANIU")</f>
        <v>0</v>
      </c>
      <c r="E6" s="6">
        <f>COUNTIF('Spis dokumentów'!$H$59:$H$76,"BRAK")</f>
        <v>0</v>
      </c>
      <c r="F6" s="6">
        <f>COUNTIF('Spis dokumentów'!$H$59:$H$76,"NIE DOTYCZY")</f>
        <v>0</v>
      </c>
      <c r="G6" s="9">
        <f>IF(B6-F6=0,"—",(C6+0.5*D6)/(B6-F6))</f>
        <v>0</v>
      </c>
    </row>
    <row r="7" spans="1:7" ht="27.95" customHeight="1" x14ac:dyDescent="0.25">
      <c r="A7" s="5" t="s">
        <v>323</v>
      </c>
      <c r="B7" s="4">
        <f>COUNTA('Spis dokumentów'!$B$78:$B$92)</f>
        <v>15</v>
      </c>
      <c r="C7" s="4">
        <f>COUNTIF('Spis dokumentów'!$H$78:$H$92,"JEST")</f>
        <v>0</v>
      </c>
      <c r="D7" s="4">
        <f>COUNTIF('Spis dokumentów'!$H$78:$H$92,"W OPRACOWANIU")</f>
        <v>0</v>
      </c>
      <c r="E7" s="4">
        <f>COUNTIF('Spis dokumentów'!$H$78:$H$92,"BRAK")</f>
        <v>0</v>
      </c>
      <c r="F7" s="4">
        <f>COUNTIF('Spis dokumentów'!$H$78:$H$92,"NIE DOTYCZY")</f>
        <v>0</v>
      </c>
      <c r="G7" s="8">
        <f>IF(B7-F7=0,"—",(C7+0.5*D7)/(B7-F7))</f>
        <v>0</v>
      </c>
    </row>
    <row r="8" spans="1:7" ht="26.1" customHeight="1" x14ac:dyDescent="0.25">
      <c r="A8" s="10" t="s">
        <v>397</v>
      </c>
      <c r="B8" s="11">
        <f>SUM(B5:B7)</f>
        <v>79</v>
      </c>
      <c r="C8" s="11">
        <f>SUM(C5:C7)</f>
        <v>0</v>
      </c>
      <c r="D8" s="11">
        <f>SUM(D5:D7)</f>
        <v>0</v>
      </c>
      <c r="E8" s="11">
        <f>SUM(E5:E7)</f>
        <v>0</v>
      </c>
      <c r="F8" s="11">
        <f>SUM(F5:F7)</f>
        <v>0</v>
      </c>
      <c r="G8" s="12">
        <f>IF(B8-F8=0,"—",(C8+0.5*D8)/(B8-F8))</f>
        <v>0</v>
      </c>
    </row>
    <row r="10" spans="1:7" ht="30.4" customHeight="1" x14ac:dyDescent="0.25">
      <c r="A10" s="25" t="s">
        <v>398</v>
      </c>
      <c r="B10" s="18"/>
      <c r="C10" s="18"/>
      <c r="D10" s="18"/>
      <c r="E10" s="18"/>
      <c r="F10" s="18"/>
      <c r="G10" s="18"/>
    </row>
    <row r="11" spans="1:7" ht="30.4" customHeight="1" x14ac:dyDescent="0.25">
      <c r="A11" s="24" t="s">
        <v>399</v>
      </c>
      <c r="B11" s="18"/>
      <c r="C11" s="18"/>
      <c r="D11" s="18"/>
      <c r="E11" s="18"/>
      <c r="F11" s="18"/>
      <c r="G11" s="18"/>
    </row>
    <row r="13" spans="1:7" ht="33.950000000000003" customHeight="1" x14ac:dyDescent="0.25">
      <c r="A13" s="22" t="s">
        <v>29</v>
      </c>
      <c r="B13" s="20"/>
      <c r="C13" s="20"/>
      <c r="D13" s="20"/>
      <c r="E13" s="20"/>
      <c r="F13" s="20"/>
      <c r="G13" s="20"/>
    </row>
  </sheetData>
  <mergeCells count="5">
    <mergeCell ref="A13:G13"/>
    <mergeCell ref="A1:G1"/>
    <mergeCell ref="A2:G2"/>
    <mergeCell ref="A11:G11"/>
    <mergeCell ref="A10:G10"/>
  </mergeCells>
  <conditionalFormatting sqref="G5:G8">
    <cfRule type="cellIs" dxfId="2" priority="1" operator="greaterThanOrEqual">
      <formula>0.9</formula>
    </cfRule>
    <cfRule type="cellIs" dxfId="1" priority="2" operator="between">
      <formula>0.6</formula>
      <formula>0.8999</formula>
    </cfRule>
    <cfRule type="cellIs" dxfId="0" priority="3" operator="lessThan">
      <formula>0.6</formula>
    </cfRule>
  </conditionalFormatting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2"/>
  <sheetViews>
    <sheetView showGridLines="0" workbookViewId="0">
      <pane ySplit="3" topLeftCell="A4" activePane="bottomLeft" state="frozen"/>
      <selection pane="bottomLeft" sqref="A1:C1"/>
    </sheetView>
  </sheetViews>
  <sheetFormatPr defaultRowHeight="15" x14ac:dyDescent="0.25"/>
  <cols>
    <col min="1" max="1" width="26" customWidth="1"/>
    <col min="2" max="2" width="88" customWidth="1"/>
    <col min="3" max="3" width="34" customWidth="1"/>
  </cols>
  <sheetData>
    <row r="1" spans="1:3" ht="30" customHeight="1" x14ac:dyDescent="0.25">
      <c r="A1" s="21" t="s">
        <v>400</v>
      </c>
      <c r="B1" s="20"/>
      <c r="C1" s="20"/>
    </row>
    <row r="2" spans="1:3" ht="18" customHeight="1" x14ac:dyDescent="0.25">
      <c r="A2" s="19" t="s">
        <v>401</v>
      </c>
      <c r="B2" s="20"/>
      <c r="C2" s="20"/>
    </row>
    <row r="3" spans="1:3" ht="24" customHeight="1" x14ac:dyDescent="0.25">
      <c r="A3" s="3" t="s">
        <v>402</v>
      </c>
      <c r="B3" s="3" t="s">
        <v>403</v>
      </c>
      <c r="C3" s="3" t="s">
        <v>404</v>
      </c>
    </row>
    <row r="4" spans="1:3" ht="69" customHeight="1" x14ac:dyDescent="0.25">
      <c r="A4" s="13" t="s">
        <v>405</v>
      </c>
      <c r="B4" s="5" t="s">
        <v>406</v>
      </c>
      <c r="C4" s="14" t="s">
        <v>407</v>
      </c>
    </row>
    <row r="5" spans="1:3" ht="45.95" customHeight="1" x14ac:dyDescent="0.25">
      <c r="A5" s="15" t="s">
        <v>408</v>
      </c>
      <c r="B5" s="7" t="s">
        <v>409</v>
      </c>
      <c r="C5" s="16" t="s">
        <v>410</v>
      </c>
    </row>
    <row r="6" spans="1:3" ht="27.95" customHeight="1" x14ac:dyDescent="0.25">
      <c r="A6" s="13" t="s">
        <v>411</v>
      </c>
      <c r="B6" s="5" t="s">
        <v>412</v>
      </c>
      <c r="C6" s="14" t="s">
        <v>413</v>
      </c>
    </row>
    <row r="7" spans="1:3" ht="27.95" customHeight="1" x14ac:dyDescent="0.25">
      <c r="A7" s="15" t="s">
        <v>414</v>
      </c>
      <c r="B7" s="7" t="s">
        <v>415</v>
      </c>
      <c r="C7" s="16" t="s">
        <v>416</v>
      </c>
    </row>
    <row r="8" spans="1:3" ht="34.5" customHeight="1" x14ac:dyDescent="0.25">
      <c r="A8" s="13" t="s">
        <v>417</v>
      </c>
      <c r="B8" s="5" t="s">
        <v>418</v>
      </c>
      <c r="C8" s="14" t="s">
        <v>419</v>
      </c>
    </row>
    <row r="9" spans="1:3" ht="34.5" customHeight="1" x14ac:dyDescent="0.25">
      <c r="A9" s="15" t="s">
        <v>420</v>
      </c>
      <c r="B9" s="7" t="s">
        <v>421</v>
      </c>
      <c r="C9" s="16" t="s">
        <v>422</v>
      </c>
    </row>
    <row r="10" spans="1:3" ht="34.5" customHeight="1" x14ac:dyDescent="0.25">
      <c r="A10" s="13" t="s">
        <v>423</v>
      </c>
      <c r="B10" s="5" t="s">
        <v>424</v>
      </c>
      <c r="C10" s="14" t="s">
        <v>377</v>
      </c>
    </row>
    <row r="11" spans="1:3" ht="34.5" customHeight="1" x14ac:dyDescent="0.25">
      <c r="A11" s="15" t="s">
        <v>425</v>
      </c>
      <c r="B11" s="7" t="s">
        <v>426</v>
      </c>
      <c r="C11" s="16" t="s">
        <v>427</v>
      </c>
    </row>
    <row r="12" spans="1:3" ht="34.5" customHeight="1" x14ac:dyDescent="0.25">
      <c r="A12" s="13" t="s">
        <v>428</v>
      </c>
      <c r="B12" s="5" t="s">
        <v>429</v>
      </c>
      <c r="C12" s="14" t="s">
        <v>430</v>
      </c>
    </row>
    <row r="13" spans="1:3" ht="27.95" customHeight="1" x14ac:dyDescent="0.25">
      <c r="A13" s="15" t="s">
        <v>431</v>
      </c>
      <c r="B13" s="7" t="s">
        <v>432</v>
      </c>
      <c r="C13" s="16" t="s">
        <v>433</v>
      </c>
    </row>
    <row r="14" spans="1:3" ht="34.5" customHeight="1" x14ac:dyDescent="0.25">
      <c r="A14" s="13" t="s">
        <v>434</v>
      </c>
      <c r="B14" s="5" t="s">
        <v>435</v>
      </c>
      <c r="C14" s="14" t="s">
        <v>436</v>
      </c>
    </row>
    <row r="15" spans="1:3" ht="27.95" customHeight="1" x14ac:dyDescent="0.25">
      <c r="A15" s="15" t="s">
        <v>437</v>
      </c>
      <c r="B15" s="7" t="s">
        <v>438</v>
      </c>
      <c r="C15" s="16" t="s">
        <v>439</v>
      </c>
    </row>
    <row r="16" spans="1:3" ht="34.5" customHeight="1" x14ac:dyDescent="0.25">
      <c r="A16" s="13" t="s">
        <v>440</v>
      </c>
      <c r="B16" s="5" t="s">
        <v>441</v>
      </c>
      <c r="C16" s="14" t="s">
        <v>442</v>
      </c>
    </row>
    <row r="17" spans="1:3" ht="34.5" customHeight="1" x14ac:dyDescent="0.25">
      <c r="A17" s="15" t="s">
        <v>443</v>
      </c>
      <c r="B17" s="7" t="s">
        <v>444</v>
      </c>
      <c r="C17" s="16" t="s">
        <v>445</v>
      </c>
    </row>
    <row r="18" spans="1:3" ht="69" customHeight="1" x14ac:dyDescent="0.25">
      <c r="A18" s="13" t="s">
        <v>446</v>
      </c>
      <c r="B18" s="5" t="s">
        <v>447</v>
      </c>
      <c r="C18" s="14" t="s">
        <v>245</v>
      </c>
    </row>
    <row r="19" spans="1:3" ht="34.5" customHeight="1" x14ac:dyDescent="0.25">
      <c r="A19" s="15" t="s">
        <v>448</v>
      </c>
      <c r="B19" s="7" t="s">
        <v>449</v>
      </c>
      <c r="C19" s="16" t="s">
        <v>361</v>
      </c>
    </row>
    <row r="20" spans="1:3" ht="34.5" customHeight="1" x14ac:dyDescent="0.25">
      <c r="A20" s="13" t="s">
        <v>450</v>
      </c>
      <c r="B20" s="5" t="s">
        <v>451</v>
      </c>
      <c r="C20" s="14" t="s">
        <v>452</v>
      </c>
    </row>
    <row r="21" spans="1:3" ht="27.95" customHeight="1" x14ac:dyDescent="0.25">
      <c r="A21" s="15" t="s">
        <v>453</v>
      </c>
      <c r="B21" s="7" t="s">
        <v>454</v>
      </c>
      <c r="C21" s="16" t="s">
        <v>373</v>
      </c>
    </row>
    <row r="22" spans="1:3" ht="33.950000000000003" customHeight="1" x14ac:dyDescent="0.25">
      <c r="A22" s="22" t="s">
        <v>29</v>
      </c>
      <c r="B22" s="20"/>
      <c r="C22" s="20"/>
    </row>
  </sheetData>
  <mergeCells count="3">
    <mergeCell ref="A1:C1"/>
    <mergeCell ref="A2:C2"/>
    <mergeCell ref="A22:C22"/>
  </mergeCells>
  <pageMargins left="0.3" right="0.3" top="0.5" bottom="0.5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Zasady</vt:lpstr>
      <vt:lpstr>Spis dokumentów</vt:lpstr>
      <vt:lpstr>Pulpit</vt:lpstr>
      <vt:lpstr>Słownik</vt:lpstr>
      <vt:lpstr>Słownik!Print_Titles</vt:lpstr>
      <vt:lpstr>'Spis dokumentów'!Print_Titles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Spis dokumentów wymaganych do audytu zgodności NIS2/UoKSC</dc:title>
  <dc:subject>NIS2 / UoKSC</dc:subject>
  <dc:creator>LT MASTERY Szkolenia dla Biznesu</dc:creator>
  <cp:lastModifiedBy>Piotr Szymczyk</cp:lastModifiedBy>
  <dcterms:created xsi:type="dcterms:W3CDTF">2026-09-07T12:58:13Z</dcterms:created>
  <dcterms:modified xsi:type="dcterms:W3CDTF">2026-09-14T06:03:31Z</dcterms:modified>
  <cp:category>NIS2 / UoKSC — materiały szkoleniowe</cp:category>
</cp:coreProperties>
</file>